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AliCelik_YeniMasaUstu\Strateji\"/>
    </mc:Choice>
  </mc:AlternateContent>
  <bookViews>
    <workbookView showHorizontalScroll="0" xWindow="0" yWindow="0" windowWidth="28800" windowHeight="13605" activeTab="4"/>
  </bookViews>
  <sheets>
    <sheet name="5510 ÖN. İSTİFA-ÜCRETSİZ İZİN" sheetId="1" r:id="rId1"/>
    <sheet name="5510 ÖN. TAM MAAŞ" sheetId="9" r:id="rId2"/>
    <sheet name="5510 SONRASI İSTİFA" sheetId="11" r:id="rId3"/>
    <sheet name="5510 SONRASI TAM MAAŞ" sheetId="12" r:id="rId4"/>
    <sheet name="5510 SONRASI ÜCRETSİZ İZİN" sheetId="13" r:id="rId5"/>
    <sheet name="SÖZ. PRS. ÜCRETSİZ İZİN -İSTİFA" sheetId="14" r:id="rId6"/>
    <sheet name="SÖZ. PERS. TAM MAAŞ " sheetId="15" r:id="rId7"/>
    <sheet name="ÇEŞİTLİ KİŞİ BORÇ D.V" sheetId="16" r:id="rId8"/>
    <sheet name="ÇEŞİTLİ KİŞİ BORÇ" sheetId="18" r:id="rId9"/>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4" i="1" l="1"/>
  <c r="C23" i="1"/>
  <c r="B47" i="15" l="1"/>
  <c r="C47" i="15"/>
  <c r="C36" i="15"/>
  <c r="C37" i="15"/>
  <c r="C38" i="15"/>
  <c r="C39" i="15"/>
  <c r="C40" i="15"/>
  <c r="C41" i="15"/>
  <c r="C35" i="15"/>
  <c r="B33" i="15"/>
  <c r="C23" i="15"/>
  <c r="C24" i="15"/>
  <c r="C25" i="15"/>
  <c r="C26" i="15"/>
  <c r="C19" i="15"/>
  <c r="C20" i="15"/>
  <c r="C21" i="15"/>
  <c r="C22" i="15"/>
  <c r="C18" i="15"/>
  <c r="D11" i="15"/>
  <c r="B11" i="15"/>
  <c r="C47" i="14"/>
  <c r="B47" i="14"/>
  <c r="C38" i="14"/>
  <c r="C39" i="14"/>
  <c r="C40" i="14"/>
  <c r="C41" i="14"/>
  <c r="C37" i="14"/>
  <c r="C36" i="14"/>
  <c r="C35" i="14"/>
  <c r="C33" i="14"/>
  <c r="B33" i="14"/>
  <c r="C24" i="14"/>
  <c r="C25" i="14"/>
  <c r="C26" i="14"/>
  <c r="C23" i="14"/>
  <c r="C19" i="14"/>
  <c r="C18" i="14"/>
  <c r="D11" i="14"/>
  <c r="B11" i="14"/>
  <c r="C60" i="13"/>
  <c r="B60" i="13"/>
  <c r="B46" i="13"/>
  <c r="C46" i="13"/>
  <c r="C26" i="13"/>
  <c r="C25" i="13"/>
  <c r="C18" i="13"/>
  <c r="D10" i="13"/>
  <c r="B59" i="12"/>
  <c r="C59" i="12"/>
  <c r="C49" i="12"/>
  <c r="C50" i="12"/>
  <c r="C51" i="12"/>
  <c r="C52" i="12"/>
  <c r="C53" i="12"/>
  <c r="C48" i="12"/>
  <c r="C46" i="12"/>
  <c r="B46" i="12"/>
  <c r="C32" i="12"/>
  <c r="C33" i="12"/>
  <c r="C34" i="12"/>
  <c r="C35" i="12"/>
  <c r="C36" i="12"/>
  <c r="C37" i="12"/>
  <c r="C38" i="12"/>
  <c r="C39" i="12"/>
  <c r="C40" i="12"/>
  <c r="C41" i="12"/>
  <c r="C42" i="12"/>
  <c r="C43" i="12"/>
  <c r="C44" i="12"/>
  <c r="C45" i="12"/>
  <c r="C31" i="12"/>
  <c r="C19" i="12"/>
  <c r="C20" i="12"/>
  <c r="C21" i="12"/>
  <c r="C22" i="12"/>
  <c r="C23" i="12"/>
  <c r="C24" i="12"/>
  <c r="C25" i="12"/>
  <c r="C26" i="12"/>
  <c r="C27" i="12"/>
  <c r="C28" i="12"/>
  <c r="C29" i="12"/>
  <c r="C18" i="12"/>
  <c r="D11" i="12"/>
  <c r="C59" i="9"/>
  <c r="B59" i="11"/>
  <c r="C59" i="11"/>
  <c r="C46" i="11"/>
  <c r="B46" i="11"/>
  <c r="C19" i="11"/>
  <c r="C18" i="11"/>
  <c r="D10" i="11"/>
  <c r="D11" i="9"/>
  <c r="D11" i="1"/>
  <c r="C18" i="9"/>
  <c r="C49" i="1" l="1"/>
  <c r="C48" i="1"/>
  <c r="C32" i="1"/>
  <c r="C33" i="1"/>
  <c r="C34" i="1"/>
  <c r="C35" i="1"/>
  <c r="C36" i="1"/>
  <c r="C37" i="1"/>
  <c r="C38" i="1"/>
  <c r="C39" i="1"/>
  <c r="C40" i="1"/>
  <c r="C41" i="1"/>
  <c r="C42" i="1"/>
  <c r="C43" i="1"/>
  <c r="C44" i="1"/>
  <c r="C45" i="1"/>
  <c r="C31" i="1"/>
  <c r="C19" i="1"/>
  <c r="C20" i="1"/>
  <c r="C21" i="1"/>
  <c r="C22" i="1"/>
  <c r="C25" i="1"/>
  <c r="C26" i="1"/>
  <c r="C18" i="1"/>
  <c r="C53" i="1" l="1"/>
  <c r="C52" i="1"/>
  <c r="C51" i="1"/>
  <c r="C50" i="1"/>
  <c r="B46" i="1"/>
  <c r="C29" i="13" l="1"/>
  <c r="C29" i="11"/>
  <c r="C35" i="9"/>
  <c r="C29" i="1"/>
  <c r="F19" i="18" l="1"/>
  <c r="F20" i="18"/>
  <c r="F21" i="18"/>
  <c r="F22" i="18"/>
  <c r="F23" i="18"/>
  <c r="F24" i="18"/>
  <c r="F25" i="18"/>
  <c r="F26" i="18"/>
  <c r="F27" i="18"/>
  <c r="F28" i="18"/>
  <c r="F29" i="18"/>
  <c r="F30" i="18"/>
  <c r="F31" i="18"/>
  <c r="F32" i="18"/>
  <c r="F33" i="18"/>
  <c r="F34" i="18"/>
  <c r="F35" i="18"/>
  <c r="F36" i="18"/>
  <c r="F37" i="18"/>
  <c r="F38" i="18"/>
  <c r="F39" i="18"/>
  <c r="F40" i="18"/>
  <c r="F41" i="18"/>
  <c r="F42" i="18"/>
  <c r="F43" i="18"/>
  <c r="F44" i="18"/>
  <c r="F45" i="18"/>
  <c r="F46" i="18"/>
  <c r="F47" i="18"/>
  <c r="F48" i="18"/>
  <c r="B54" i="13"/>
  <c r="C26" i="11"/>
  <c r="C25" i="11"/>
  <c r="F18" i="18" l="1"/>
  <c r="G18" i="18" s="1"/>
  <c r="G23" i="18"/>
  <c r="H23" i="18" s="1"/>
  <c r="G26" i="18"/>
  <c r="G27" i="18"/>
  <c r="H27" i="18" s="1"/>
  <c r="G30" i="18"/>
  <c r="G31" i="18"/>
  <c r="H31" i="18" s="1"/>
  <c r="G34" i="18"/>
  <c r="H34" i="18" s="1"/>
  <c r="G35" i="18"/>
  <c r="H35" i="18" s="1"/>
  <c r="G38" i="18"/>
  <c r="H38" i="18" s="1"/>
  <c r="G39" i="18"/>
  <c r="H39" i="18" s="1"/>
  <c r="G43" i="18"/>
  <c r="H43" i="18" s="1"/>
  <c r="G46" i="18"/>
  <c r="G47" i="18"/>
  <c r="H47" i="18" s="1"/>
  <c r="E49" i="18"/>
  <c r="D49" i="18"/>
  <c r="G48" i="18"/>
  <c r="H48" i="18" s="1"/>
  <c r="G44" i="18"/>
  <c r="H44" i="18" s="1"/>
  <c r="G42" i="18"/>
  <c r="G40" i="18"/>
  <c r="H40" i="18" s="1"/>
  <c r="G36" i="18"/>
  <c r="H36" i="18" s="1"/>
  <c r="G32" i="18"/>
  <c r="H32" i="18" s="1"/>
  <c r="G28" i="18"/>
  <c r="H28" i="18" s="1"/>
  <c r="G24" i="18"/>
  <c r="H24" i="18" s="1"/>
  <c r="G22" i="18"/>
  <c r="H22" i="18" s="1"/>
  <c r="G20" i="18"/>
  <c r="H20" i="18" s="1"/>
  <c r="G19" i="18"/>
  <c r="H19" i="18" s="1"/>
  <c r="F22" i="16"/>
  <c r="G22" i="16" s="1"/>
  <c r="F23" i="16"/>
  <c r="G23" i="16" s="1"/>
  <c r="F24" i="16"/>
  <c r="G24" i="16" s="1"/>
  <c r="H24" i="16" s="1"/>
  <c r="F25" i="16"/>
  <c r="G25" i="16" s="1"/>
  <c r="H25" i="16" s="1"/>
  <c r="F26" i="16"/>
  <c r="G26" i="16" s="1"/>
  <c r="F27" i="16"/>
  <c r="G27" i="16" s="1"/>
  <c r="F28" i="16"/>
  <c r="G28" i="16" s="1"/>
  <c r="F29" i="16"/>
  <c r="G29" i="16" s="1"/>
  <c r="H29" i="16" s="1"/>
  <c r="F30" i="16"/>
  <c r="G30" i="16" s="1"/>
  <c r="F31" i="16"/>
  <c r="G31" i="16" s="1"/>
  <c r="F32" i="16"/>
  <c r="G32" i="16" s="1"/>
  <c r="F33" i="16"/>
  <c r="G33" i="16" s="1"/>
  <c r="H33" i="16" s="1"/>
  <c r="F34" i="16"/>
  <c r="G34" i="16" s="1"/>
  <c r="H34" i="16" s="1"/>
  <c r="F35" i="16"/>
  <c r="G35" i="16" s="1"/>
  <c r="F36" i="16"/>
  <c r="G36" i="16" s="1"/>
  <c r="F37" i="16"/>
  <c r="G37" i="16" s="1"/>
  <c r="H37" i="16" s="1"/>
  <c r="F38" i="16"/>
  <c r="G38" i="16" s="1"/>
  <c r="F39" i="16"/>
  <c r="G39" i="16" s="1"/>
  <c r="F40" i="16"/>
  <c r="G40" i="16"/>
  <c r="F41" i="16"/>
  <c r="G41" i="16" s="1"/>
  <c r="H41" i="16" s="1"/>
  <c r="F42" i="16"/>
  <c r="F43" i="16"/>
  <c r="G43" i="16" s="1"/>
  <c r="F44" i="16"/>
  <c r="G44" i="16" s="1"/>
  <c r="F45" i="16"/>
  <c r="G45" i="16" s="1"/>
  <c r="H45" i="16" s="1"/>
  <c r="F46" i="16"/>
  <c r="G46" i="16" s="1"/>
  <c r="F47" i="16"/>
  <c r="G47" i="16" s="1"/>
  <c r="F48" i="16"/>
  <c r="G48" i="16"/>
  <c r="H48" i="16" s="1"/>
  <c r="F19" i="16"/>
  <c r="G19" i="16" s="1"/>
  <c r="H19" i="16" s="1"/>
  <c r="F20" i="16"/>
  <c r="G20" i="16" s="1"/>
  <c r="H20" i="16" s="1"/>
  <c r="F21" i="16"/>
  <c r="G21" i="16" s="1"/>
  <c r="F18" i="16"/>
  <c r="G18" i="16" s="1"/>
  <c r="E49" i="16"/>
  <c r="F49" i="18" l="1"/>
  <c r="H46" i="18"/>
  <c r="H42" i="18"/>
  <c r="H30" i="18"/>
  <c r="H26" i="18"/>
  <c r="H18" i="18"/>
  <c r="G21" i="18"/>
  <c r="H21" i="18" s="1"/>
  <c r="G25" i="18"/>
  <c r="H25" i="18" s="1"/>
  <c r="G29" i="18"/>
  <c r="H29" i="18" s="1"/>
  <c r="G33" i="18"/>
  <c r="H33" i="18" s="1"/>
  <c r="G37" i="18"/>
  <c r="H37" i="18" s="1"/>
  <c r="G41" i="18"/>
  <c r="H41" i="18" s="1"/>
  <c r="G45" i="18"/>
  <c r="H45" i="18" s="1"/>
  <c r="H21" i="16"/>
  <c r="H44" i="16"/>
  <c r="H36" i="16"/>
  <c r="H28" i="16"/>
  <c r="F49" i="16"/>
  <c r="H30" i="16"/>
  <c r="H46" i="16"/>
  <c r="H38" i="16"/>
  <c r="H18" i="16"/>
  <c r="G42" i="16"/>
  <c r="G49" i="16" s="1"/>
  <c r="H40" i="16"/>
  <c r="H32" i="16"/>
  <c r="H26" i="16"/>
  <c r="H22" i="16"/>
  <c r="H47" i="16"/>
  <c r="H43" i="16"/>
  <c r="H39" i="16"/>
  <c r="H35" i="16"/>
  <c r="H31" i="16"/>
  <c r="H27" i="16"/>
  <c r="H23" i="16"/>
  <c r="H49" i="18" l="1"/>
  <c r="B10" i="18" s="1"/>
  <c r="G49" i="18"/>
  <c r="H49" i="16"/>
  <c r="B10" i="16" s="1"/>
  <c r="H42" i="16"/>
  <c r="C46" i="15" l="1"/>
  <c r="D46" i="15" s="1"/>
  <c r="C45" i="15"/>
  <c r="D45" i="15" s="1"/>
  <c r="C44" i="15"/>
  <c r="D44" i="15" s="1"/>
  <c r="C43" i="15"/>
  <c r="D43" i="15" s="1"/>
  <c r="C42" i="15"/>
  <c r="D42" i="15" s="1"/>
  <c r="C22" i="14"/>
  <c r="D22" i="14"/>
  <c r="C30" i="13"/>
  <c r="D30" i="13" s="1"/>
  <c r="D29" i="13"/>
  <c r="C30" i="12"/>
  <c r="D30" i="12" s="1"/>
  <c r="D49" i="16" l="1"/>
  <c r="D41" i="15" l="1"/>
  <c r="D40" i="15"/>
  <c r="D39" i="15"/>
  <c r="D38" i="15"/>
  <c r="D37" i="15"/>
  <c r="D36" i="15"/>
  <c r="B49" i="15"/>
  <c r="C32" i="15"/>
  <c r="D32" i="15" s="1"/>
  <c r="C31" i="15"/>
  <c r="D31" i="15" s="1"/>
  <c r="C30" i="15"/>
  <c r="D30" i="15" s="1"/>
  <c r="C29" i="15"/>
  <c r="D29" i="15" s="1"/>
  <c r="C28" i="15"/>
  <c r="D28" i="15" s="1"/>
  <c r="C27" i="15"/>
  <c r="D26" i="15"/>
  <c r="D25" i="15"/>
  <c r="D24" i="15"/>
  <c r="D23" i="15"/>
  <c r="D22" i="15"/>
  <c r="D21" i="15"/>
  <c r="D20" i="15"/>
  <c r="D19" i="15"/>
  <c r="D18" i="15"/>
  <c r="D41" i="14"/>
  <c r="C21" i="14"/>
  <c r="C20" i="14"/>
  <c r="C33" i="15" l="1"/>
  <c r="D27" i="15"/>
  <c r="D33" i="15"/>
  <c r="D47" i="15"/>
  <c r="D35" i="15"/>
  <c r="C49" i="15" l="1"/>
  <c r="D49" i="15" s="1"/>
  <c r="D50" i="15" s="1"/>
  <c r="C46" i="14"/>
  <c r="D46" i="14" s="1"/>
  <c r="C45" i="14"/>
  <c r="D45" i="14" s="1"/>
  <c r="C44" i="14"/>
  <c r="D44" i="14" s="1"/>
  <c r="C43" i="14"/>
  <c r="D43" i="14" s="1"/>
  <c r="C42" i="14"/>
  <c r="D42" i="14" s="1"/>
  <c r="D40" i="14"/>
  <c r="D39" i="14"/>
  <c r="D38" i="14"/>
  <c r="D37" i="14"/>
  <c r="D36" i="14"/>
  <c r="C32" i="14"/>
  <c r="D32" i="14" s="1"/>
  <c r="C31" i="14"/>
  <c r="D31" i="14" s="1"/>
  <c r="C30" i="14"/>
  <c r="D30" i="14" s="1"/>
  <c r="C29" i="14"/>
  <c r="D29" i="14" s="1"/>
  <c r="C28" i="14"/>
  <c r="D28" i="14" s="1"/>
  <c r="C27" i="14"/>
  <c r="D27" i="14" s="1"/>
  <c r="D26" i="14"/>
  <c r="D25" i="14"/>
  <c r="D24" i="14"/>
  <c r="D23" i="14"/>
  <c r="D21" i="14"/>
  <c r="D20" i="14"/>
  <c r="D19" i="14"/>
  <c r="B49" i="14" l="1"/>
  <c r="D47" i="14"/>
  <c r="D18" i="14"/>
  <c r="D35" i="14"/>
  <c r="C49" i="14" l="1"/>
  <c r="D49" i="14" s="1"/>
  <c r="D50" i="14" s="1"/>
  <c r="D33" i="14"/>
  <c r="D54" i="13"/>
  <c r="C59" i="13" l="1"/>
  <c r="D59" i="13" s="1"/>
  <c r="C58" i="13"/>
  <c r="D58" i="13" s="1"/>
  <c r="D57" i="13"/>
  <c r="C57" i="13"/>
  <c r="C56" i="13"/>
  <c r="D56" i="13" s="1"/>
  <c r="C55" i="13"/>
  <c r="D55" i="13" s="1"/>
  <c r="C53" i="13"/>
  <c r="D53" i="13" s="1"/>
  <c r="C52" i="13"/>
  <c r="D52" i="13" s="1"/>
  <c r="C51" i="13"/>
  <c r="D51" i="13" s="1"/>
  <c r="C50" i="13"/>
  <c r="D50" i="13" s="1"/>
  <c r="C49" i="13"/>
  <c r="D49" i="13" s="1"/>
  <c r="C48" i="13"/>
  <c r="D48" i="13" s="1"/>
  <c r="C45" i="13"/>
  <c r="D45" i="13" s="1"/>
  <c r="C44" i="13"/>
  <c r="D44" i="13" s="1"/>
  <c r="C43" i="13"/>
  <c r="D43" i="13" s="1"/>
  <c r="C42" i="13"/>
  <c r="D42" i="13" s="1"/>
  <c r="C41" i="13"/>
  <c r="D41" i="13" s="1"/>
  <c r="C40" i="13"/>
  <c r="D40" i="13" s="1"/>
  <c r="C39" i="13"/>
  <c r="D39" i="13" s="1"/>
  <c r="C38" i="13"/>
  <c r="D38" i="13" s="1"/>
  <c r="C37" i="13"/>
  <c r="D37" i="13" s="1"/>
  <c r="C36" i="13"/>
  <c r="D36" i="13" s="1"/>
  <c r="C35" i="13"/>
  <c r="D35" i="13" s="1"/>
  <c r="C34" i="13"/>
  <c r="D34" i="13" s="1"/>
  <c r="C33" i="13"/>
  <c r="D33" i="13" s="1"/>
  <c r="C32" i="13"/>
  <c r="D32" i="13" s="1"/>
  <c r="C31" i="13"/>
  <c r="D31" i="13" s="1"/>
  <c r="C28" i="13"/>
  <c r="D28" i="13" s="1"/>
  <c r="C27" i="13"/>
  <c r="D27" i="13" s="1"/>
  <c r="D26" i="13"/>
  <c r="D25" i="13"/>
  <c r="C24" i="13"/>
  <c r="D24" i="13" s="1"/>
  <c r="C23" i="13"/>
  <c r="D23" i="13" s="1"/>
  <c r="C22" i="13"/>
  <c r="D22" i="13" s="1"/>
  <c r="C21" i="13"/>
  <c r="D21" i="13" s="1"/>
  <c r="C20" i="13"/>
  <c r="D20" i="13" s="1"/>
  <c r="C19" i="13"/>
  <c r="D19" i="13" s="1"/>
  <c r="D50" i="12"/>
  <c r="D51" i="12"/>
  <c r="D53" i="12"/>
  <c r="D23" i="12"/>
  <c r="D24" i="12"/>
  <c r="D58" i="12"/>
  <c r="C58" i="12"/>
  <c r="C57" i="12"/>
  <c r="D57" i="12" s="1"/>
  <c r="C56" i="12"/>
  <c r="D56" i="12" s="1"/>
  <c r="C55" i="12"/>
  <c r="D55" i="12" s="1"/>
  <c r="C54" i="12"/>
  <c r="D54" i="12" s="1"/>
  <c r="D52" i="12"/>
  <c r="D49" i="12"/>
  <c r="D45" i="12"/>
  <c r="D44" i="12"/>
  <c r="D43" i="12"/>
  <c r="D42" i="12"/>
  <c r="D41" i="12"/>
  <c r="D40" i="12"/>
  <c r="D39" i="12"/>
  <c r="D38" i="12"/>
  <c r="D29" i="12"/>
  <c r="D37" i="12"/>
  <c r="D36" i="12"/>
  <c r="D35" i="12"/>
  <c r="D34" i="12"/>
  <c r="D33" i="12"/>
  <c r="D32" i="12"/>
  <c r="D31" i="12"/>
  <c r="D28" i="12"/>
  <c r="D27" i="12"/>
  <c r="D26" i="12"/>
  <c r="D25" i="12"/>
  <c r="D22" i="12"/>
  <c r="D21" i="12"/>
  <c r="D20" i="12"/>
  <c r="D19" i="12"/>
  <c r="B62" i="13" l="1"/>
  <c r="D60" i="13"/>
  <c r="D18" i="13"/>
  <c r="D59" i="12"/>
  <c r="D48" i="12"/>
  <c r="D46" i="12"/>
  <c r="B61" i="12"/>
  <c r="D18" i="12"/>
  <c r="C52" i="11"/>
  <c r="C53" i="11"/>
  <c r="C51" i="11"/>
  <c r="C50" i="11"/>
  <c r="C23" i="11"/>
  <c r="C24" i="11"/>
  <c r="C62" i="13" l="1"/>
  <c r="D62" i="13" s="1"/>
  <c r="D46" i="13"/>
  <c r="C61" i="12"/>
  <c r="D61" i="12" s="1"/>
  <c r="D62" i="12" s="1"/>
  <c r="B11" i="12" s="1"/>
  <c r="C58" i="11"/>
  <c r="D58" i="11" s="1"/>
  <c r="C57" i="11"/>
  <c r="D57" i="11" s="1"/>
  <c r="C56" i="11"/>
  <c r="D56" i="11" s="1"/>
  <c r="C55" i="11"/>
  <c r="D55" i="11" s="1"/>
  <c r="C54" i="11"/>
  <c r="D54" i="11" s="1"/>
  <c r="D53" i="11"/>
  <c r="D52" i="11"/>
  <c r="D51" i="11"/>
  <c r="D50" i="11"/>
  <c r="C49" i="11"/>
  <c r="D49" i="11" s="1"/>
  <c r="C48" i="11"/>
  <c r="D48" i="11" s="1"/>
  <c r="C45" i="11"/>
  <c r="D45" i="11" s="1"/>
  <c r="C44" i="11"/>
  <c r="D44" i="11" s="1"/>
  <c r="C43" i="11"/>
  <c r="D43" i="11" s="1"/>
  <c r="C42" i="11"/>
  <c r="D42" i="11" s="1"/>
  <c r="C41" i="11"/>
  <c r="D41" i="11" s="1"/>
  <c r="C40" i="11"/>
  <c r="D40" i="11" s="1"/>
  <c r="C39" i="11"/>
  <c r="D39" i="11" s="1"/>
  <c r="C38" i="11"/>
  <c r="D38" i="11" s="1"/>
  <c r="C30" i="11"/>
  <c r="D30" i="11" s="1"/>
  <c r="C37" i="11"/>
  <c r="D37" i="11" s="1"/>
  <c r="D29" i="11"/>
  <c r="C36" i="11"/>
  <c r="D36" i="11" s="1"/>
  <c r="C35" i="11"/>
  <c r="D35" i="11" s="1"/>
  <c r="C34" i="11"/>
  <c r="D34" i="11" s="1"/>
  <c r="C33" i="11"/>
  <c r="D33" i="11" s="1"/>
  <c r="C32" i="11"/>
  <c r="D32" i="11" s="1"/>
  <c r="C31" i="11"/>
  <c r="D31" i="11" s="1"/>
  <c r="C28" i="11"/>
  <c r="D28" i="11" s="1"/>
  <c r="C27" i="11"/>
  <c r="D27" i="11" s="1"/>
  <c r="D26" i="11"/>
  <c r="D25" i="11"/>
  <c r="D24" i="11"/>
  <c r="D23" i="11"/>
  <c r="C22" i="11"/>
  <c r="D22" i="11" s="1"/>
  <c r="C21" i="11"/>
  <c r="D21" i="11" s="1"/>
  <c r="C20" i="11"/>
  <c r="D20" i="11" s="1"/>
  <c r="D19" i="11"/>
  <c r="C50" i="9"/>
  <c r="D50" i="9" s="1"/>
  <c r="C51" i="9"/>
  <c r="C52" i="9"/>
  <c r="D52" i="9" s="1"/>
  <c r="C27" i="9"/>
  <c r="D27" i="9" s="1"/>
  <c r="C28" i="9"/>
  <c r="D28" i="9" s="1"/>
  <c r="C24" i="9"/>
  <c r="C23" i="9"/>
  <c r="D23" i="9" s="1"/>
  <c r="B59" i="9"/>
  <c r="C58" i="9"/>
  <c r="D58" i="9" s="1"/>
  <c r="D57" i="9"/>
  <c r="C57" i="9"/>
  <c r="C56" i="9"/>
  <c r="D56" i="9" s="1"/>
  <c r="D55" i="9"/>
  <c r="C55" i="9"/>
  <c r="C54" i="9"/>
  <c r="D54" i="9" s="1"/>
  <c r="C53" i="9"/>
  <c r="D53" i="9" s="1"/>
  <c r="D51" i="9"/>
  <c r="C49" i="9"/>
  <c r="D49" i="9" s="1"/>
  <c r="C48" i="9"/>
  <c r="D48" i="9" s="1"/>
  <c r="B46" i="9"/>
  <c r="C45" i="9"/>
  <c r="D45" i="9" s="1"/>
  <c r="C44" i="9"/>
  <c r="D44" i="9" s="1"/>
  <c r="C43" i="9"/>
  <c r="D43" i="9" s="1"/>
  <c r="C42" i="9"/>
  <c r="D42" i="9" s="1"/>
  <c r="C41" i="9"/>
  <c r="D41" i="9" s="1"/>
  <c r="C40" i="9"/>
  <c r="D40" i="9" s="1"/>
  <c r="C39" i="9"/>
  <c r="D39" i="9" s="1"/>
  <c r="C38" i="9"/>
  <c r="D38" i="9" s="1"/>
  <c r="C37" i="9"/>
  <c r="D37" i="9" s="1"/>
  <c r="C36" i="9"/>
  <c r="D36" i="9" s="1"/>
  <c r="D35" i="9"/>
  <c r="C34" i="9"/>
  <c r="D34" i="9" s="1"/>
  <c r="C33" i="9"/>
  <c r="D33" i="9" s="1"/>
  <c r="C32" i="9"/>
  <c r="D32" i="9" s="1"/>
  <c r="C31" i="9"/>
  <c r="D31" i="9" s="1"/>
  <c r="C30" i="9"/>
  <c r="D30" i="9" s="1"/>
  <c r="C29" i="9"/>
  <c r="D29" i="9" s="1"/>
  <c r="C26" i="9"/>
  <c r="D26" i="9" s="1"/>
  <c r="C25" i="9"/>
  <c r="D25" i="9" s="1"/>
  <c r="D24" i="9"/>
  <c r="C22" i="9"/>
  <c r="D22" i="9" s="1"/>
  <c r="C21" i="9"/>
  <c r="D21" i="9" s="1"/>
  <c r="C20" i="9"/>
  <c r="D20" i="9" s="1"/>
  <c r="C19" i="9"/>
  <c r="D19" i="9" s="1"/>
  <c r="D18" i="9"/>
  <c r="C58" i="1"/>
  <c r="D58" i="1" s="1"/>
  <c r="B59" i="1"/>
  <c r="C57" i="1"/>
  <c r="D57" i="1" s="1"/>
  <c r="C56" i="1"/>
  <c r="D56" i="1" s="1"/>
  <c r="C55" i="1"/>
  <c r="D55" i="1" s="1"/>
  <c r="C54" i="1"/>
  <c r="D52" i="1"/>
  <c r="D51" i="1"/>
  <c r="D43" i="1"/>
  <c r="D44" i="1"/>
  <c r="D45" i="1"/>
  <c r="C30" i="1"/>
  <c r="D30" i="1" s="1"/>
  <c r="D29" i="1"/>
  <c r="D24" i="1"/>
  <c r="C28" i="1"/>
  <c r="C27" i="1"/>
  <c r="D35" i="1"/>
  <c r="D36" i="1"/>
  <c r="D37" i="1"/>
  <c r="D38" i="1"/>
  <c r="D39" i="1"/>
  <c r="D40" i="1"/>
  <c r="D41" i="1"/>
  <c r="D42" i="1"/>
  <c r="D63" i="13" l="1"/>
  <c r="B11" i="13"/>
  <c r="D54" i="1"/>
  <c r="C59" i="1"/>
  <c r="C46" i="1"/>
  <c r="D59" i="9"/>
  <c r="B61" i="9"/>
  <c r="B61" i="11"/>
  <c r="D59" i="11"/>
  <c r="D18" i="11"/>
  <c r="C46" i="9"/>
  <c r="D46" i="9" s="1"/>
  <c r="C61" i="9" l="1"/>
  <c r="D61" i="9" s="1"/>
  <c r="D62" i="9" s="1"/>
  <c r="B11" i="9" s="1"/>
  <c r="C61" i="11"/>
  <c r="D61" i="11" s="1"/>
  <c r="D62" i="11" s="1"/>
  <c r="B11" i="11" s="1"/>
  <c r="D46" i="11"/>
  <c r="D34" i="1"/>
  <c r="D53" i="1"/>
  <c r="D59" i="1" l="1"/>
  <c r="D49" i="1" l="1"/>
  <c r="D50" i="1"/>
  <c r="B61" i="1" l="1"/>
  <c r="D19" i="1" l="1"/>
  <c r="D20" i="1"/>
  <c r="D21" i="1"/>
  <c r="C61" i="1" l="1"/>
  <c r="D46" i="1"/>
  <c r="D23" i="1"/>
  <c r="D26" i="1"/>
  <c r="D18" i="1"/>
  <c r="D22" i="1" l="1"/>
  <c r="D25" i="1"/>
  <c r="D28" i="1"/>
  <c r="D31" i="1" l="1"/>
  <c r="D27" i="1"/>
  <c r="D32" i="1"/>
  <c r="D33" i="1"/>
  <c r="D48" i="1" l="1"/>
  <c r="D61" i="1" l="1"/>
  <c r="D62" i="1" s="1"/>
  <c r="B11" i="1" s="1"/>
</calcChain>
</file>

<file path=xl/comments1.xml><?xml version="1.0" encoding="utf-8"?>
<comments xmlns="http://schemas.openxmlformats.org/spreadsheetml/2006/main">
  <authors>
    <author>zeki</author>
  </authors>
  <commentList>
    <comment ref="E8" authorId="0" shapeId="0">
      <text>
        <r>
          <rPr>
            <b/>
            <sz val="9"/>
            <color indexed="81"/>
            <rFont val="Tahoma"/>
            <family val="2"/>
            <charset val="162"/>
          </rPr>
          <t>zeki:</t>
        </r>
        <r>
          <rPr>
            <sz val="9"/>
            <color indexed="81"/>
            <rFont val="Tahoma"/>
            <family val="2"/>
            <charset val="162"/>
          </rPr>
          <t xml:space="preserve">
SGK Prim iadelerinde ayın gün sayısı 30 olarak kabul edilir.</t>
        </r>
      </text>
    </comment>
  </commentList>
</comments>
</file>

<file path=xl/comments2.xml><?xml version="1.0" encoding="utf-8"?>
<comments xmlns="http://schemas.openxmlformats.org/spreadsheetml/2006/main">
  <authors>
    <author>zeki</author>
  </authors>
  <commentList>
    <comment ref="E8" authorId="0" shapeId="0">
      <text>
        <r>
          <rPr>
            <b/>
            <sz val="9"/>
            <color indexed="81"/>
            <rFont val="Tahoma"/>
            <family val="2"/>
            <charset val="162"/>
          </rPr>
          <t>zeki:</t>
        </r>
        <r>
          <rPr>
            <sz val="9"/>
            <color indexed="81"/>
            <rFont val="Tahoma"/>
            <family val="2"/>
            <charset val="162"/>
          </rPr>
          <t xml:space="preserve">
SGK Prim iadelerinde ayın gün sayısı 30 olarak kabul edilir.</t>
        </r>
      </text>
    </comment>
  </commentList>
</comments>
</file>

<file path=xl/comments3.xml><?xml version="1.0" encoding="utf-8"?>
<comments xmlns="http://schemas.openxmlformats.org/spreadsheetml/2006/main">
  <authors>
    <author>zeki</author>
  </authors>
  <commentList>
    <comment ref="E8" authorId="0" shapeId="0">
      <text>
        <r>
          <rPr>
            <b/>
            <sz val="9"/>
            <color indexed="81"/>
            <rFont val="Tahoma"/>
            <family val="2"/>
            <charset val="162"/>
          </rPr>
          <t>zeki:</t>
        </r>
        <r>
          <rPr>
            <sz val="9"/>
            <color indexed="81"/>
            <rFont val="Tahoma"/>
            <family val="2"/>
            <charset val="162"/>
          </rPr>
          <t xml:space="preserve">
SGK Prim iadelerinde ayın gün sayısı 30 olarak kabul edilir.</t>
        </r>
      </text>
    </comment>
  </commentList>
</comments>
</file>

<file path=xl/sharedStrings.xml><?xml version="1.0" encoding="utf-8"?>
<sst xmlns="http://schemas.openxmlformats.org/spreadsheetml/2006/main" count="664" uniqueCount="126">
  <si>
    <t>HAKEDİŞLER</t>
  </si>
  <si>
    <t>ÖDENMESİ GEREKEN</t>
  </si>
  <si>
    <t>FARK</t>
  </si>
  <si>
    <t>Aylık</t>
  </si>
  <si>
    <t>Taban Aylık</t>
  </si>
  <si>
    <t>Kıdem Aylık</t>
  </si>
  <si>
    <t>Ek Gösterge</t>
  </si>
  <si>
    <t xml:space="preserve">Yan Ödeme </t>
  </si>
  <si>
    <t>Makam Tazminatı</t>
  </si>
  <si>
    <t>Üniversite Ödeneği</t>
  </si>
  <si>
    <t>Fark Tazminatı</t>
  </si>
  <si>
    <t>TAHAKKUK TOPLAMI</t>
  </si>
  <si>
    <t>KESİNTİLER</t>
  </si>
  <si>
    <t>KESİLMESİ GEREKEN</t>
  </si>
  <si>
    <t>Gelir Vergisi</t>
  </si>
  <si>
    <t>Damga Vergisi</t>
  </si>
  <si>
    <t>KESİNTİLER TOPLAMI</t>
  </si>
  <si>
    <t>Özel Hizmet Tazminatı</t>
  </si>
  <si>
    <t>ÖDEMELER</t>
  </si>
  <si>
    <t>ÖDENEN</t>
  </si>
  <si>
    <t>FAZLA ÖDENEN</t>
  </si>
  <si>
    <t>Malüllük Yaşlılık Primi (D)</t>
  </si>
  <si>
    <t>Malüllük Yaşlılık Primi (K)</t>
  </si>
  <si>
    <t>Genel Sağlık Primi (D)</t>
  </si>
  <si>
    <t>Genel Sağlık Primi (K)</t>
  </si>
  <si>
    <t>NET</t>
  </si>
  <si>
    <t>YERSİZ VE FAZLA ÖDENEN AYLIKLARDAN DOĞAN KİŞİLERDEN ALACAKLARI HESAPLAMA CETVELİ</t>
  </si>
  <si>
    <t>Tahakkuk Birimi</t>
  </si>
  <si>
    <t>Borcun Sebebi</t>
  </si>
  <si>
    <t>İstifa</t>
  </si>
  <si>
    <t>Borçlunun Adı Soyadı</t>
  </si>
  <si>
    <t>İlişki Kesilme Tarihi</t>
  </si>
  <si>
    <t>Emekli Sicil No</t>
  </si>
  <si>
    <t>T.C. Kimlik No</t>
  </si>
  <si>
    <t>Mart-2023</t>
  </si>
  <si>
    <t>Alacaklının Unvanı</t>
  </si>
  <si>
    <t>Borcun Miktarı</t>
  </si>
  <si>
    <t>Borcun Ödeme Yeri</t>
  </si>
  <si>
    <t>MERSİN ÜNİVERSİTESİ (MEÜ)</t>
  </si>
  <si>
    <t>MEÜ Strateji Geliştirme Daire Bşk.</t>
  </si>
  <si>
    <t>Banka</t>
  </si>
  <si>
    <t>T.C. Ziraat Bankası Çiftlikköy Şubesi</t>
  </si>
  <si>
    <t>IBAN</t>
  </si>
  <si>
    <t>TR080001002181403186665329</t>
  </si>
  <si>
    <t>30 Günlük İtiraz Yeri</t>
  </si>
  <si>
    <t>Borçlunun Adresi</t>
  </si>
  <si>
    <t>TAHAKKUK ETTİRİLEN</t>
  </si>
  <si>
    <t>TAHAKKUK ETTİRİLMESİ GEREKEN</t>
  </si>
  <si>
    <t>Artış %100 (D)</t>
  </si>
  <si>
    <t>Giriş %25 (D)</t>
  </si>
  <si>
    <t>Sağlık Sigortası Primi (D)</t>
  </si>
  <si>
    <t>Lojman Tazminatı</t>
  </si>
  <si>
    <t>Dil Tazminatı</t>
  </si>
  <si>
    <t>Eğitim Öğrt. Ödeneği</t>
  </si>
  <si>
    <t>Tem. / Gör. Taz.</t>
  </si>
  <si>
    <t>Yüksek Öğretim Tazminatı</t>
  </si>
  <si>
    <t>Akademik Teşvik Ödemesi</t>
  </si>
  <si>
    <t>FİİLEN KESİLEN</t>
  </si>
  <si>
    <t>KİŞİDEN ALINACAK TUTAR</t>
  </si>
  <si>
    <t>İş bu ödeme ihtarının 7201 Sayılı Tebligat Kanununun amir hükümleri gereğince tarafınıza elden tebliğ edildiği tarihten itibaren borcunuzu tüm yasal faiziyle birlikte (1) ay içerisinde ödemeniz; borcun tamamına veya bir kısmına dair bir itirazınız varsa, tebligatın tarafınıza tebliğinden  itibaren (1) ay içerisinde sebepleriyle birlikte itirazınızı yazılı olarak MEÜ Strateji Geliştirme Daire Başkanlığına yapmanız, (1) aylık ödeme süresi içinde borcunuzu ödemediğiniz takdirde Kamu Zararlarının Tahsiline ilişkin Usul ve Esaslar Hakkında Yönetmeliğin 10/6. maddesi gereğince alacağın hükmen tahsili yoluna gidileceği, alacağın hükmen tahsili yoluna gidilmesi nedeniyle doğacak yargılama giderleri ile vekalet ücretlerinin tarafınıza ait olacağı hususu tebliğ olunur.</t>
  </si>
  <si>
    <t>GERÇEKLEŞTİRME GÖREVLİSİ</t>
  </si>
  <si>
    <t>BORÇLU</t>
  </si>
  <si>
    <t>Adı Soyadı:</t>
  </si>
  <si>
    <t>İmza</t>
  </si>
  <si>
    <t>Bildirim Tarihi</t>
  </si>
  <si>
    <t>Ücretsiz İzin</t>
  </si>
  <si>
    <t>Genel Sağlık Sigortası Primi (D)</t>
  </si>
  <si>
    <t>Aylıksız İzin Genel Sağlık S. (%12) (SGK Prim İade Formunda yer alan tutar Kesilmesi Gereken sütununa işlenecektir</t>
  </si>
  <si>
    <t>Sözleşme Ücreti</t>
  </si>
  <si>
    <t>375 Ek Ödeme</t>
  </si>
  <si>
    <t>K.V.S.K Primi (%2)</t>
  </si>
  <si>
    <t>Sağlık Sigortası (%7,5)</t>
  </si>
  <si>
    <t>M.Y.Ö. Sigortası (%11)</t>
  </si>
  <si>
    <t>F.H.Z.(%1,5)</t>
  </si>
  <si>
    <t>Sağlık Sigortası (%5)</t>
  </si>
  <si>
    <t>M.Y.Ö. Sigortası (%9)</t>
  </si>
  <si>
    <t>YERSİZ VE FAZLA ÖDENEN UNSURLARDAN DOĞAN KİŞİLERDEN ALACAKLARI HESAPLAMA CETVELİ</t>
  </si>
  <si>
    <t>DAMGA VERGİSİNE TABİİ UNSURLAR</t>
  </si>
  <si>
    <t>Borcun Konusu Olan Unsur veya Unsurlar</t>
  </si>
  <si>
    <t>BORCUN KONUSU OLAN UNSUR</t>
  </si>
  <si>
    <t>TOPLAM</t>
  </si>
  <si>
    <t>Aile Yardımı</t>
  </si>
  <si>
    <t>Çocuk Yardımı</t>
  </si>
  <si>
    <t>BES (Kişi adına ödeme yapıldığından kendisinden iadesi istenir, dolayısıya fiilen kesilen tutar ile kesilmesi gereken tutar aynı olmalıdır.)</t>
  </si>
  <si>
    <t>İcra (Kişi adına ödeme yapıldığından kendisinden iadesi istenir, dolayısıya fiilen kesilen tutar ile kesilmesi gereken tutar aynı olmalıdır.)</t>
  </si>
  <si>
    <t>Sendika Aidatı (Kişi adına ödeme yapıldığından kendisinden iadesi istenir, dolayısıya fiilen kesilen tutar ile kesilmesi gereken tutar aynı olmalıdır.)</t>
  </si>
  <si>
    <t>Kefalet Sandığı (Kişi adına ödeme yapıldığından kendisinden iadesi istenir, dolayısıya fiilen kesilen tutar ile kesilmesi gereken tutar aynı olmalıdır.)</t>
  </si>
  <si>
    <t>Nafaka (Kişi adına ödeme yapıldığından kendisinden iadesi istenir, dolayısıya fiilen kesilen tutar ile kesilmesi gereken tutar aynı olmalıdır.)</t>
  </si>
  <si>
    <t>Sabit Ek Ödeme</t>
  </si>
  <si>
    <t xml:space="preserve">Aile Yardımı </t>
  </si>
  <si>
    <t>Toplu Söz. İkramiyesi</t>
  </si>
  <si>
    <t>Aile Yardımı (İadesi istenmez dolayısıyla Tahakkuk Ettirilen tutar ile Tahakkuk Ettrilmesi Gereken tutarlar aynı olmalıdır.)</t>
  </si>
  <si>
    <t>Çocuk Yardımı (İadesi istenmez dolayısıyla Tahakkuk Ettirilen tutar ile Tahakkuk Ettrilmesi Gereken tutarlar aynı olmalıdır.)</t>
  </si>
  <si>
    <t>Toplu Söz. İkramiyesi(İadesi istenmez dolayısıyla Tahakkuk Ettirilen tutar ile Tahakkuk Ettrilmesi Gereken tutarlar aynı olmalıdır.)</t>
  </si>
  <si>
    <t>Geliştirme Ödeneği (Çalışıldıktan sonra ödendiği için İadesi istenmez dolayısıyla Tahakkuk Ettirilen tutar ile Tahakkuk Ettrilmesi Gereken tutarlar aynı olmalıdır.)</t>
  </si>
  <si>
    <t>Toplu Sözleşme Ödeneği</t>
  </si>
  <si>
    <t>Gecikme Bedeli Oranı</t>
  </si>
  <si>
    <t>Damga Vergisi Oranı</t>
  </si>
  <si>
    <t>DAMGA VERGİSİ HARİÇ FARK</t>
  </si>
  <si>
    <t>İLGİLİYE ÖDEME YAPILAN TARİH</t>
  </si>
  <si>
    <t>GECİKME BEDELİ</t>
  </si>
  <si>
    <t>TOPLAM BORÇ</t>
  </si>
  <si>
    <t>Borç Bildiriminin Yapıldığı Tarih</t>
  </si>
  <si>
    <t>Borçlunun Telefon Numarası</t>
  </si>
  <si>
    <t>Borçlunun e-posta Adresi</t>
  </si>
  <si>
    <t>16.03.2023</t>
  </si>
  <si>
    <t>Geliştirme Ödeneği (Çalışıldıktan sonra ödendiği için İadesi istenmez, dolayısıyla çalıştığı gün kadarı eklenerek ödenir.)</t>
  </si>
  <si>
    <t>Ek Ödeme (666 KHK)</t>
  </si>
  <si>
    <t>Borçlunun İkametgah Adresi</t>
  </si>
  <si>
    <t>Borçlunun Unvanı</t>
  </si>
  <si>
    <t>Borcun Konusu Olan Maaş Dönemi Ay ve Yıl</t>
  </si>
  <si>
    <t>Borçluya Peşin Ödenen Gün Sayısı</t>
  </si>
  <si>
    <t>Borçluya Ödenmesi Gereken Gün Sayısı</t>
  </si>
  <si>
    <t>Borçlu Tarafından İade Edilmesi Gereken Gün Sayısı</t>
  </si>
  <si>
    <t>Borcun Sebebi                                                        (Tam Maaş İadesi)</t>
  </si>
  <si>
    <t xml:space="preserve">5510 SONRASI - İSTİFA </t>
  </si>
  <si>
    <t xml:space="preserve">5510 ÖNCESİ - İSTİFA - ÜCRETSİZ İZİN </t>
  </si>
  <si>
    <t xml:space="preserve">5510 SONRASI - İSTİFA - ÜCRETSİZ İZİN </t>
  </si>
  <si>
    <t xml:space="preserve">5510 SONRASI - ÜCRETSİZ İZİN </t>
  </si>
  <si>
    <t xml:space="preserve">Borcun Sebebi                                                       </t>
  </si>
  <si>
    <t xml:space="preserve">5510 SONRASI SÖZLEŞMELİ PERSONEL  - İSTİFA - ÜCRETSİZ İZİN </t>
  </si>
  <si>
    <t xml:space="preserve">5510 SONRASI SÖZLEŞMELİ PERSONEL - İSTİFA - ÜCRETSİZ İZİN </t>
  </si>
  <si>
    <t>MAAŞ DÖNEMİ                         ( AY VE YIL)</t>
  </si>
  <si>
    <t>Malüllük Yaşlılık Primi (D)                                                             (5510 öncesi 5434 sayılı kanuna tabii personel 1 gün çalışmış olsa dahi tüm primleri hak ettiğinden iadesi istenmez.)</t>
  </si>
  <si>
    <t>Sağlık Sigortası (D)                                                                (5510 öncesi 5434 sayılı kanuna tabii personel 1 gün çalışmış olsa dahi tüm primleri hak ettiğinden iadesi istenmez.)</t>
  </si>
  <si>
    <t>İl. Öd. (375 Ek m40)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</si>
</sst>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0"/>
      <name val="Arial Tur"/>
      <charset val="162"/>
    </font>
    <font>
      <b/>
      <sz val="10"/>
      <name val="Arial Tur"/>
      <charset val="162"/>
    </font>
    <font>
      <b/>
      <sz val="10"/>
      <name val="Arial"/>
      <family val="2"/>
      <charset val="162"/>
    </font>
    <font>
      <sz val="10"/>
      <name val="Arial"/>
      <family val="2"/>
      <charset val="162"/>
    </font>
    <font>
      <sz val="9"/>
      <name val="Arial"/>
      <family val="2"/>
      <charset val="162"/>
    </font>
    <font>
      <b/>
      <sz val="9"/>
      <name val="Arial"/>
      <family val="2"/>
      <charset val="162"/>
    </font>
    <font>
      <b/>
      <sz val="10"/>
      <color rgb="FFFF0000"/>
      <name val="Arial"/>
      <family val="2"/>
      <charset val="162"/>
    </font>
    <font>
      <sz val="10"/>
      <color rgb="FFFF0000"/>
      <name val="Arial"/>
      <family val="2"/>
      <charset val="162"/>
    </font>
    <font>
      <b/>
      <sz val="11"/>
      <name val="Arial"/>
      <family val="2"/>
      <charset val="162"/>
    </font>
    <font>
      <sz val="9"/>
      <color indexed="81"/>
      <name val="Tahoma"/>
      <family val="2"/>
      <charset val="162"/>
    </font>
    <font>
      <b/>
      <sz val="9"/>
      <color indexed="81"/>
      <name val="Tahoma"/>
      <family val="2"/>
      <charset val="162"/>
    </font>
    <font>
      <sz val="8"/>
      <color rgb="FF000000"/>
      <name val="Segoe UI"/>
      <family val="2"/>
      <charset val="16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4.9989318521683403E-2"/>
      </left>
      <right/>
      <top/>
      <bottom/>
      <diagonal/>
    </border>
    <border>
      <left/>
      <right style="thin">
        <color theme="0" tint="-4.9989318521683403E-2"/>
      </right>
      <top/>
      <bottom/>
      <diagonal/>
    </border>
    <border>
      <left style="thin">
        <color theme="0" tint="-4.9989318521683403E-2"/>
      </left>
      <right/>
      <top/>
      <bottom style="thin">
        <color theme="0" tint="-4.9989318521683403E-2"/>
      </bottom>
      <diagonal/>
    </border>
    <border>
      <left/>
      <right/>
      <top/>
      <bottom style="thin">
        <color theme="0" tint="-4.9989318521683403E-2"/>
      </bottom>
      <diagonal/>
    </border>
    <border>
      <left/>
      <right style="thin">
        <color theme="0" tint="-4.9989318521683403E-2"/>
      </right>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1">
    <xf numFmtId="0" fontId="0" fillId="0" borderId="0"/>
  </cellStyleXfs>
  <cellXfs count="163">
    <xf numFmtId="0" fontId="0" fillId="0" borderId="0" xfId="0"/>
    <xf numFmtId="0" fontId="2" fillId="0" borderId="0" xfId="0" applyFont="1"/>
    <xf numFmtId="0" fontId="3" fillId="0" borderId="0" xfId="0" applyFont="1"/>
    <xf numFmtId="0" fontId="3" fillId="0" borderId="0" xfId="0" applyFont="1" applyFill="1"/>
    <xf numFmtId="0" fontId="2" fillId="2" borderId="1" xfId="0" applyFont="1" applyFill="1" applyBorder="1"/>
    <xf numFmtId="4" fontId="3" fillId="2" borderId="1" xfId="0" applyNumberFormat="1" applyFont="1" applyFill="1" applyBorder="1" applyProtection="1">
      <protection locked="0"/>
    </xf>
    <xf numFmtId="4" fontId="2" fillId="2" borderId="1" xfId="0" applyNumberFormat="1" applyFont="1" applyFill="1" applyBorder="1" applyProtection="1">
      <protection locked="0"/>
    </xf>
    <xf numFmtId="4" fontId="2" fillId="2" borderId="1" xfId="0" applyNumberFormat="1" applyFont="1" applyFill="1" applyBorder="1"/>
    <xf numFmtId="0" fontId="4" fillId="0" borderId="0" xfId="0" applyFont="1"/>
    <xf numFmtId="0" fontId="5" fillId="2" borderId="1" xfId="0" applyFont="1" applyFill="1" applyBorder="1" applyProtection="1">
      <protection locked="0"/>
    </xf>
    <xf numFmtId="0" fontId="5" fillId="2" borderId="1" xfId="0" applyFont="1" applyFill="1" applyBorder="1" applyAlignment="1" applyProtection="1">
      <alignment horizontal="left"/>
      <protection locked="0"/>
    </xf>
    <xf numFmtId="4" fontId="6" fillId="2" borderId="1" xfId="0" applyNumberFormat="1" applyFont="1" applyFill="1" applyBorder="1" applyAlignment="1" applyProtection="1">
      <alignment horizontal="center"/>
      <protection locked="0"/>
    </xf>
    <xf numFmtId="0" fontId="7" fillId="0" borderId="0" xfId="0" applyFont="1"/>
    <xf numFmtId="0" fontId="6" fillId="2" borderId="1" xfId="0" applyFont="1" applyFill="1" applyBorder="1" applyAlignment="1">
      <alignment horizontal="center"/>
    </xf>
    <xf numFmtId="0" fontId="4" fillId="2" borderId="1" xfId="0" applyFont="1" applyFill="1" applyBorder="1" applyAlignment="1" applyProtection="1">
      <alignment horizontal="left"/>
      <protection locked="0"/>
    </xf>
    <xf numFmtId="0" fontId="4" fillId="2" borderId="1" xfId="0" applyFont="1" applyFill="1" applyBorder="1" applyProtection="1">
      <protection locked="0"/>
    </xf>
    <xf numFmtId="4" fontId="5" fillId="2" borderId="1" xfId="0" applyNumberFormat="1" applyFont="1" applyFill="1" applyBorder="1" applyProtection="1">
      <protection locked="0"/>
    </xf>
    <xf numFmtId="0" fontId="3" fillId="0" borderId="1" xfId="0" applyFont="1" applyBorder="1"/>
    <xf numFmtId="0" fontId="3" fillId="0" borderId="7" xfId="0" applyFont="1" applyBorder="1"/>
    <xf numFmtId="0" fontId="3" fillId="0" borderId="0" xfId="0" applyFont="1" applyBorder="1"/>
    <xf numFmtId="0" fontId="3" fillId="0" borderId="8" xfId="0" applyFont="1" applyBorder="1"/>
    <xf numFmtId="0" fontId="3" fillId="0" borderId="9" xfId="0" applyFont="1" applyBorder="1"/>
    <xf numFmtId="0" fontId="3" fillId="0" borderId="10" xfId="0" applyFont="1" applyBorder="1"/>
    <xf numFmtId="0" fontId="3" fillId="0" borderId="11" xfId="0" applyFont="1" applyBorder="1"/>
    <xf numFmtId="0" fontId="3" fillId="0" borderId="12" xfId="0" applyFont="1" applyBorder="1"/>
    <xf numFmtId="0" fontId="2" fillId="2" borderId="16" xfId="0" applyFont="1" applyFill="1" applyBorder="1"/>
    <xf numFmtId="49" fontId="4" fillId="2" borderId="17" xfId="0" applyNumberFormat="1" applyFont="1" applyFill="1" applyBorder="1" applyAlignment="1" applyProtection="1">
      <alignment horizontal="center"/>
      <protection locked="0"/>
    </xf>
    <xf numFmtId="0" fontId="4" fillId="2" borderId="17" xfId="0" applyFont="1" applyFill="1" applyBorder="1" applyAlignment="1" applyProtection="1">
      <alignment horizontal="center"/>
      <protection locked="0"/>
    </xf>
    <xf numFmtId="0" fontId="4" fillId="2" borderId="17" xfId="0" applyFont="1" applyFill="1" applyBorder="1" applyAlignment="1">
      <alignment horizontal="center"/>
    </xf>
    <xf numFmtId="0" fontId="6" fillId="2" borderId="16" xfId="0" applyFont="1" applyFill="1" applyBorder="1" applyAlignment="1">
      <alignment horizontal="center"/>
    </xf>
    <xf numFmtId="0" fontId="6" fillId="2" borderId="17" xfId="0" applyFont="1" applyFill="1" applyBorder="1" applyAlignment="1">
      <alignment horizontal="center"/>
    </xf>
    <xf numFmtId="0" fontId="3" fillId="2" borderId="16" xfId="0" applyFont="1" applyFill="1" applyBorder="1"/>
    <xf numFmtId="4" fontId="3" fillId="2" borderId="17" xfId="0" applyNumberFormat="1" applyFont="1" applyFill="1" applyBorder="1"/>
    <xf numFmtId="4" fontId="2" fillId="2" borderId="17" xfId="0" applyNumberFormat="1" applyFont="1" applyFill="1" applyBorder="1"/>
    <xf numFmtId="0" fontId="6" fillId="2" borderId="16" xfId="0" applyFont="1" applyFill="1" applyBorder="1"/>
    <xf numFmtId="4" fontId="6" fillId="2" borderId="17" xfId="0" applyNumberFormat="1" applyFont="1" applyFill="1" applyBorder="1" applyAlignment="1">
      <alignment horizontal="center"/>
    </xf>
    <xf numFmtId="4" fontId="6" fillId="2" borderId="17" xfId="0" applyNumberFormat="1" applyFont="1" applyFill="1" applyBorder="1"/>
    <xf numFmtId="0" fontId="3" fillId="0" borderId="2" xfId="0" applyFont="1" applyBorder="1"/>
    <xf numFmtId="0" fontId="3" fillId="0" borderId="3" xfId="0" applyFont="1" applyBorder="1"/>
    <xf numFmtId="0" fontId="3" fillId="0" borderId="4" xfId="0" applyFont="1" applyBorder="1"/>
    <xf numFmtId="0" fontId="3" fillId="0" borderId="5" xfId="0" applyFont="1" applyBorder="1"/>
    <xf numFmtId="0" fontId="3" fillId="0" borderId="6" xfId="0" applyFont="1" applyBorder="1"/>
    <xf numFmtId="0" fontId="6" fillId="3" borderId="0" xfId="0" applyFont="1" applyFill="1" applyAlignment="1">
      <alignment horizontal="center"/>
    </xf>
    <xf numFmtId="0" fontId="2" fillId="0" borderId="0" xfId="0" applyFont="1" applyFill="1" applyAlignment="1">
      <alignment horizontal="center"/>
    </xf>
    <xf numFmtId="4" fontId="6" fillId="3" borderId="1" xfId="0" applyNumberFormat="1" applyFont="1" applyFill="1" applyBorder="1" applyAlignment="1" applyProtection="1">
      <alignment vertical="center"/>
      <protection locked="0"/>
    </xf>
    <xf numFmtId="4" fontId="6" fillId="3" borderId="17" xfId="0" applyNumberFormat="1" applyFont="1" applyFill="1" applyBorder="1" applyAlignment="1">
      <alignment vertical="center"/>
    </xf>
    <xf numFmtId="0" fontId="3" fillId="0" borderId="0" xfId="0" applyFont="1" applyAlignment="1">
      <alignment vertical="center"/>
    </xf>
    <xf numFmtId="0" fontId="6" fillId="3" borderId="16" xfId="0" applyFont="1" applyFill="1" applyBorder="1" applyAlignment="1">
      <alignment vertical="center" wrapText="1"/>
    </xf>
    <xf numFmtId="0" fontId="2" fillId="2" borderId="24" xfId="0" applyFont="1" applyFill="1" applyBorder="1"/>
    <xf numFmtId="0" fontId="6" fillId="2" borderId="24" xfId="0" applyFont="1" applyFill="1" applyBorder="1" applyAlignment="1">
      <alignment horizontal="center"/>
    </xf>
    <xf numFmtId="0" fontId="3" fillId="2" borderId="24" xfId="0" applyFont="1" applyFill="1" applyBorder="1"/>
    <xf numFmtId="0" fontId="6" fillId="2" borderId="24" xfId="0" applyFont="1" applyFill="1" applyBorder="1"/>
    <xf numFmtId="0" fontId="6" fillId="2" borderId="17" xfId="0" applyFont="1" applyFill="1" applyBorder="1" applyAlignment="1">
      <alignment horizontal="center" vertical="center"/>
    </xf>
    <xf numFmtId="0" fontId="6" fillId="2" borderId="24"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3" fillId="0" borderId="1" xfId="0" applyFont="1" applyBorder="1" applyAlignment="1">
      <alignment horizontal="center"/>
    </xf>
    <xf numFmtId="0" fontId="3" fillId="0" borderId="17" xfId="0" applyFont="1" applyBorder="1" applyAlignment="1">
      <alignment horizontal="center"/>
    </xf>
    <xf numFmtId="0" fontId="3" fillId="2" borderId="16" xfId="0" applyFont="1" applyFill="1" applyBorder="1" applyAlignment="1">
      <alignment vertical="center" wrapText="1"/>
    </xf>
    <xf numFmtId="4" fontId="3" fillId="2" borderId="1" xfId="0" applyNumberFormat="1" applyFont="1" applyFill="1" applyBorder="1" applyAlignment="1" applyProtection="1">
      <alignment vertical="center"/>
      <protection locked="0"/>
    </xf>
    <xf numFmtId="4" fontId="3" fillId="2" borderId="17" xfId="0" applyNumberFormat="1" applyFont="1" applyFill="1" applyBorder="1" applyAlignment="1">
      <alignment vertical="center"/>
    </xf>
    <xf numFmtId="0" fontId="3" fillId="0" borderId="0" xfId="0" applyFont="1" applyAlignment="1">
      <alignment wrapText="1"/>
    </xf>
    <xf numFmtId="4" fontId="3" fillId="2" borderId="1" xfId="0" applyNumberFormat="1" applyFont="1" applyFill="1" applyBorder="1" applyAlignment="1" applyProtection="1">
      <alignment vertical="center" wrapText="1"/>
      <protection locked="0"/>
    </xf>
    <xf numFmtId="4" fontId="3" fillId="2" borderId="17" xfId="0" applyNumberFormat="1" applyFont="1" applyFill="1" applyBorder="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xf>
    <xf numFmtId="4" fontId="3" fillId="2" borderId="1" xfId="0" applyNumberFormat="1" applyFont="1" applyFill="1" applyBorder="1" applyAlignment="1" applyProtection="1">
      <alignment horizontal="right" vertical="center"/>
      <protection locked="0"/>
    </xf>
    <xf numFmtId="4" fontId="3" fillId="2" borderId="17" xfId="0" applyNumberFormat="1" applyFont="1" applyFill="1" applyBorder="1" applyAlignment="1">
      <alignment horizontal="right" vertical="center"/>
    </xf>
    <xf numFmtId="0" fontId="3" fillId="2" borderId="16" xfId="0" applyFont="1" applyFill="1" applyBorder="1" applyAlignment="1">
      <alignment horizontal="left" vertical="center" wrapText="1"/>
    </xf>
    <xf numFmtId="0" fontId="2" fillId="2" borderId="16" xfId="0" applyFont="1" applyFill="1" applyBorder="1" applyAlignment="1">
      <alignment vertical="center"/>
    </xf>
    <xf numFmtId="0" fontId="5" fillId="2" borderId="1" xfId="0" applyFont="1" applyFill="1" applyBorder="1" applyAlignment="1" applyProtection="1">
      <alignment vertical="center"/>
      <protection locked="0"/>
    </xf>
    <xf numFmtId="0" fontId="2" fillId="2" borderId="1" xfId="0" applyFont="1" applyFill="1" applyBorder="1" applyAlignment="1">
      <alignment vertical="center" wrapText="1"/>
    </xf>
    <xf numFmtId="0" fontId="6" fillId="0" borderId="0" xfId="0" applyFont="1" applyFill="1" applyAlignment="1">
      <alignment horizontal="center" vertical="center"/>
    </xf>
    <xf numFmtId="0" fontId="6" fillId="2" borderId="22" xfId="0" applyFont="1" applyFill="1" applyBorder="1" applyAlignment="1">
      <alignment horizontal="center" vertical="center" wrapText="1"/>
    </xf>
    <xf numFmtId="4" fontId="3" fillId="2" borderId="22" xfId="0" applyNumberFormat="1" applyFont="1" applyFill="1" applyBorder="1" applyProtection="1">
      <protection locked="0"/>
    </xf>
    <xf numFmtId="4" fontId="2" fillId="2" borderId="22" xfId="0" applyNumberFormat="1" applyFont="1" applyFill="1" applyBorder="1" applyProtection="1">
      <protection locked="0"/>
    </xf>
    <xf numFmtId="0" fontId="2" fillId="0" borderId="1" xfId="0" applyFont="1" applyBorder="1"/>
    <xf numFmtId="0" fontId="2" fillId="2" borderId="1" xfId="0" applyFont="1" applyFill="1" applyBorder="1" applyAlignment="1">
      <alignment horizontal="center" vertical="center"/>
    </xf>
    <xf numFmtId="0" fontId="2" fillId="2" borderId="0" xfId="0" applyFont="1" applyFill="1" applyBorder="1"/>
    <xf numFmtId="0" fontId="5" fillId="2" borderId="0" xfId="0" applyFont="1" applyFill="1" applyBorder="1" applyProtection="1">
      <protection locked="0"/>
    </xf>
    <xf numFmtId="0" fontId="5" fillId="2" borderId="0" xfId="0" applyFont="1" applyFill="1" applyBorder="1" applyAlignment="1" applyProtection="1">
      <alignment vertical="center"/>
      <protection locked="0"/>
    </xf>
    <xf numFmtId="0" fontId="4" fillId="2" borderId="0" xfId="0" applyFont="1" applyFill="1" applyBorder="1" applyAlignment="1" applyProtection="1">
      <alignment horizontal="left"/>
      <protection locked="0"/>
    </xf>
    <xf numFmtId="4" fontId="5" fillId="2" borderId="0" xfId="0" applyNumberFormat="1" applyFont="1" applyFill="1" applyBorder="1" applyProtection="1">
      <protection locked="0"/>
    </xf>
    <xf numFmtId="0" fontId="4" fillId="2" borderId="0" xfId="0" applyFont="1" applyFill="1" applyBorder="1" applyProtection="1">
      <protection locked="0"/>
    </xf>
    <xf numFmtId="14" fontId="3" fillId="2" borderId="24" xfId="0" applyNumberFormat="1" applyFont="1" applyFill="1" applyBorder="1" applyAlignment="1">
      <alignment horizontal="center"/>
    </xf>
    <xf numFmtId="14" fontId="4" fillId="2" borderId="17" xfId="0" applyNumberFormat="1" applyFont="1" applyFill="1" applyBorder="1" applyAlignment="1" applyProtection="1">
      <alignment horizontal="center" vertical="center"/>
      <protection locked="0"/>
    </xf>
    <xf numFmtId="4" fontId="8" fillId="2" borderId="17" xfId="0" applyNumberFormat="1" applyFont="1" applyFill="1" applyBorder="1"/>
    <xf numFmtId="0" fontId="2" fillId="0" borderId="0" xfId="0" applyFont="1" applyBorder="1"/>
    <xf numFmtId="0" fontId="3" fillId="0" borderId="0" xfId="0" applyFont="1" applyBorder="1" applyAlignment="1">
      <alignment vertical="center"/>
    </xf>
    <xf numFmtId="0" fontId="2" fillId="2" borderId="17" xfId="0" applyFont="1" applyFill="1" applyBorder="1" applyAlignment="1">
      <alignment horizontal="center" vertical="center"/>
    </xf>
    <xf numFmtId="0" fontId="6" fillId="2" borderId="17" xfId="0" applyFont="1" applyFill="1" applyBorder="1" applyAlignment="1">
      <alignment horizontal="center" vertical="center" wrapText="1"/>
    </xf>
    <xf numFmtId="0" fontId="4" fillId="2" borderId="17" xfId="0" applyFont="1" applyFill="1" applyBorder="1" applyProtection="1">
      <protection locked="0"/>
    </xf>
    <xf numFmtId="4" fontId="6" fillId="2" borderId="1" xfId="0" applyNumberFormat="1" applyFont="1" applyFill="1" applyBorder="1"/>
    <xf numFmtId="0" fontId="3" fillId="0" borderId="17" xfId="0" applyFont="1" applyBorder="1" applyAlignment="1">
      <alignment horizontal="center"/>
    </xf>
    <xf numFmtId="0" fontId="3" fillId="0" borderId="1" xfId="0" applyFont="1" applyBorder="1" applyAlignment="1">
      <alignment horizontal="center"/>
    </xf>
    <xf numFmtId="0" fontId="3" fillId="0" borderId="17" xfId="0" applyFont="1" applyBorder="1" applyAlignment="1">
      <alignment horizontal="center"/>
    </xf>
    <xf numFmtId="0" fontId="4" fillId="2" borderId="17" xfId="0" applyFont="1" applyFill="1" applyBorder="1" applyAlignment="1">
      <alignment horizontal="left"/>
    </xf>
    <xf numFmtId="0" fontId="4" fillId="2" borderId="17" xfId="0" applyFont="1" applyFill="1" applyBorder="1" applyAlignment="1" applyProtection="1">
      <alignment horizontal="left"/>
      <protection locked="0"/>
    </xf>
    <xf numFmtId="0" fontId="3" fillId="0" borderId="17" xfId="0" applyFont="1" applyBorder="1" applyAlignment="1">
      <alignment horizontal="center"/>
    </xf>
    <xf numFmtId="0" fontId="5" fillId="2" borderId="18" xfId="0" applyFont="1" applyFill="1" applyBorder="1" applyAlignment="1" applyProtection="1">
      <alignment horizontal="left" vertical="center"/>
      <protection locked="0"/>
    </xf>
    <xf numFmtId="1" fontId="4" fillId="2" borderId="17" xfId="0" applyNumberFormat="1" applyFont="1" applyFill="1" applyBorder="1" applyAlignment="1" applyProtection="1">
      <alignment horizontal="center"/>
      <protection locked="0"/>
    </xf>
    <xf numFmtId="0" fontId="2" fillId="2" borderId="34" xfId="0" applyFont="1" applyFill="1" applyBorder="1" applyAlignment="1">
      <alignment horizontal="left" vertical="center"/>
    </xf>
    <xf numFmtId="0" fontId="2" fillId="2" borderId="23" xfId="0" applyFont="1" applyFill="1" applyBorder="1" applyAlignment="1">
      <alignment horizontal="center" vertical="center"/>
    </xf>
    <xf numFmtId="0" fontId="2" fillId="2" borderId="28" xfId="0" applyFont="1" applyFill="1" applyBorder="1" applyAlignment="1">
      <alignment horizontal="center" vertical="center"/>
    </xf>
    <xf numFmtId="0" fontId="6" fillId="2" borderId="16" xfId="0" applyFont="1" applyFill="1" applyBorder="1" applyAlignment="1">
      <alignment horizontal="center" vertical="center" wrapText="1"/>
    </xf>
    <xf numFmtId="0" fontId="1" fillId="0" borderId="1" xfId="0" applyFont="1" applyBorder="1" applyAlignment="1">
      <alignment horizontal="left"/>
    </xf>
    <xf numFmtId="0" fontId="1" fillId="0" borderId="17" xfId="0" applyFont="1" applyBorder="1" applyAlignment="1">
      <alignment horizontal="left"/>
    </xf>
    <xf numFmtId="0" fontId="3" fillId="0" borderId="16" xfId="0" applyFont="1" applyBorder="1" applyAlignment="1">
      <alignment horizontal="left" vertical="center" wrapText="1"/>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16" xfId="0" applyFont="1" applyBorder="1" applyAlignment="1">
      <alignment horizontal="left" vertical="center"/>
    </xf>
    <xf numFmtId="0" fontId="2" fillId="2" borderId="16" xfId="0" applyFont="1" applyFill="1" applyBorder="1" applyAlignment="1">
      <alignment horizontal="left"/>
    </xf>
    <xf numFmtId="0" fontId="0" fillId="2" borderId="1" xfId="0" applyFill="1" applyBorder="1" applyAlignment="1">
      <alignment horizontal="left"/>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 xfId="0" applyFont="1" applyBorder="1" applyAlignment="1">
      <alignment horizontal="center" vertical="center"/>
    </xf>
    <xf numFmtId="0" fontId="8" fillId="0" borderId="17" xfId="0" applyFont="1" applyBorder="1" applyAlignment="1">
      <alignment horizontal="center" vertical="center"/>
    </xf>
    <xf numFmtId="0" fontId="2" fillId="0" borderId="16" xfId="0" applyFont="1" applyBorder="1" applyAlignment="1">
      <alignment horizontal="right" vertical="center"/>
    </xf>
    <xf numFmtId="0" fontId="2" fillId="0" borderId="1" xfId="0" applyFont="1" applyBorder="1" applyAlignment="1">
      <alignment horizontal="right" vertical="center"/>
    </xf>
    <xf numFmtId="0" fontId="2" fillId="0" borderId="17" xfId="0" applyFont="1" applyBorder="1" applyAlignment="1">
      <alignment horizontal="right" vertical="center"/>
    </xf>
    <xf numFmtId="0" fontId="3" fillId="0" borderId="16" xfId="0" applyFont="1" applyBorder="1" applyAlignment="1">
      <alignment horizontal="center"/>
    </xf>
    <xf numFmtId="0" fontId="3" fillId="0" borderId="1" xfId="0" applyFont="1" applyBorder="1" applyAlignment="1">
      <alignment horizontal="center"/>
    </xf>
    <xf numFmtId="0" fontId="3" fillId="0" borderId="17" xfId="0" applyFont="1" applyBorder="1" applyAlignment="1">
      <alignment horizontal="center"/>
    </xf>
    <xf numFmtId="0" fontId="2" fillId="2" borderId="16" xfId="0" applyFont="1" applyFill="1" applyBorder="1" applyAlignment="1">
      <alignment horizontal="left" vertical="center"/>
    </xf>
    <xf numFmtId="0" fontId="1" fillId="0" borderId="22" xfId="0" applyFont="1" applyBorder="1" applyAlignment="1">
      <alignment horizontal="left"/>
    </xf>
    <xf numFmtId="0" fontId="1" fillId="0" borderId="23" xfId="0" applyFont="1" applyBorder="1" applyAlignment="1">
      <alignment horizontal="left"/>
    </xf>
    <xf numFmtId="0" fontId="1" fillId="0" borderId="28" xfId="0" applyFont="1" applyBorder="1" applyAlignment="1">
      <alignment horizontal="left"/>
    </xf>
    <xf numFmtId="0" fontId="2" fillId="2" borderId="19" xfId="0" applyFont="1" applyFill="1" applyBorder="1" applyAlignment="1">
      <alignment horizontal="left" vertical="center"/>
    </xf>
    <xf numFmtId="0" fontId="2" fillId="2" borderId="21" xfId="0" applyFont="1" applyFill="1" applyBorder="1" applyAlignment="1">
      <alignment horizontal="left" vertical="center"/>
    </xf>
    <xf numFmtId="0" fontId="3" fillId="0" borderId="2" xfId="0" applyFont="1" applyBorder="1" applyAlignment="1">
      <alignment horizontal="left" vertical="center" wrapText="1"/>
    </xf>
    <xf numFmtId="0" fontId="3" fillId="0" borderId="0" xfId="0" applyFont="1" applyBorder="1" applyAlignment="1">
      <alignment horizontal="left" vertical="center"/>
    </xf>
    <xf numFmtId="0" fontId="3" fillId="0" borderId="3" xfId="0" applyFont="1" applyBorder="1" applyAlignment="1">
      <alignment horizontal="left" vertical="center"/>
    </xf>
    <xf numFmtId="0" fontId="3" fillId="0" borderId="2" xfId="0" applyFont="1" applyBorder="1" applyAlignment="1">
      <alignment horizontal="left" vertical="center"/>
    </xf>
    <xf numFmtId="0" fontId="2" fillId="2" borderId="1" xfId="0" applyFont="1" applyFill="1" applyBorder="1" applyAlignment="1">
      <alignment horizontal="left"/>
    </xf>
    <xf numFmtId="0" fontId="2" fillId="2" borderId="19" xfId="0" applyFont="1" applyFill="1" applyBorder="1" applyAlignment="1">
      <alignment horizontal="left" vertical="center" wrapText="1"/>
    </xf>
    <xf numFmtId="0" fontId="2" fillId="2" borderId="21" xfId="0" applyFont="1" applyFill="1" applyBorder="1" applyAlignment="1">
      <alignment horizontal="left" vertical="center" wrapText="1"/>
    </xf>
    <xf numFmtId="0" fontId="3" fillId="0" borderId="0" xfId="0" applyFont="1" applyBorder="1" applyAlignment="1">
      <alignment horizontal="left" vertical="center" wrapText="1"/>
    </xf>
    <xf numFmtId="0" fontId="2" fillId="2" borderId="20" xfId="0" applyFont="1" applyFill="1" applyBorder="1" applyAlignment="1">
      <alignment horizontal="left" vertical="center" wrapText="1"/>
    </xf>
    <xf numFmtId="0" fontId="8" fillId="0" borderId="31" xfId="0" applyFont="1" applyBorder="1" applyAlignment="1">
      <alignment horizontal="center"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8" fillId="0" borderId="18" xfId="0" applyFont="1" applyBorder="1" applyAlignment="1">
      <alignment horizontal="center" vertical="center"/>
    </xf>
    <xf numFmtId="0" fontId="8" fillId="0" borderId="35" xfId="0" applyFont="1" applyBorder="1" applyAlignment="1">
      <alignment horizontal="center" vertical="center"/>
    </xf>
    <xf numFmtId="0" fontId="8" fillId="0" borderId="29" xfId="0" applyFont="1" applyBorder="1" applyAlignment="1">
      <alignment horizontal="right" vertical="center"/>
    </xf>
    <xf numFmtId="0" fontId="8" fillId="0" borderId="23" xfId="0" applyFont="1" applyBorder="1" applyAlignment="1">
      <alignment horizontal="right" vertical="center"/>
    </xf>
    <xf numFmtId="0" fontId="8" fillId="0" borderId="28" xfId="0" applyFont="1" applyBorder="1" applyAlignment="1">
      <alignment horizontal="right" vertical="center"/>
    </xf>
    <xf numFmtId="0" fontId="3" fillId="0" borderId="24" xfId="0" applyFont="1" applyBorder="1" applyAlignment="1">
      <alignment horizontal="center"/>
    </xf>
    <xf numFmtId="0" fontId="3" fillId="0" borderId="22" xfId="0" applyFont="1" applyBorder="1" applyAlignment="1">
      <alignment horizontal="center"/>
    </xf>
    <xf numFmtId="0" fontId="2" fillId="2" borderId="29" xfId="0" applyFont="1" applyFill="1" applyBorder="1" applyAlignment="1">
      <alignment horizontal="center"/>
    </xf>
    <xf numFmtId="0" fontId="2" fillId="2" borderId="23" xfId="0" applyFont="1" applyFill="1" applyBorder="1" applyAlignment="1">
      <alignment horizontal="center"/>
    </xf>
    <xf numFmtId="0" fontId="2" fillId="2" borderId="28" xfId="0" applyFont="1" applyFill="1" applyBorder="1" applyAlignment="1">
      <alignment horizontal="center"/>
    </xf>
    <xf numFmtId="0" fontId="2" fillId="2" borderId="36" xfId="0" applyFont="1" applyFill="1" applyBorder="1" applyAlignment="1">
      <alignment horizontal="left" vertical="center"/>
    </xf>
    <xf numFmtId="0" fontId="2" fillId="2" borderId="37" xfId="0" applyFont="1" applyFill="1" applyBorder="1" applyAlignment="1">
      <alignment horizontal="left" vertical="center"/>
    </xf>
    <xf numFmtId="0" fontId="2" fillId="2" borderId="38" xfId="0" applyFont="1" applyFill="1" applyBorder="1" applyAlignment="1">
      <alignment horizontal="left" vertical="center"/>
    </xf>
    <xf numFmtId="0" fontId="5" fillId="2" borderId="25" xfId="0" applyFont="1" applyFill="1" applyBorder="1" applyAlignment="1" applyProtection="1">
      <alignment horizontal="left" vertical="center"/>
      <protection locked="0"/>
    </xf>
    <xf numFmtId="0" fontId="5" fillId="2" borderId="26" xfId="0" applyFont="1" applyFill="1" applyBorder="1" applyAlignment="1" applyProtection="1">
      <alignment horizontal="left" vertical="center"/>
      <protection locked="0"/>
    </xf>
    <xf numFmtId="0" fontId="5" fillId="2" borderId="30" xfId="0" applyFont="1" applyFill="1" applyBorder="1" applyAlignment="1" applyProtection="1">
      <alignment horizontal="left" vertical="center"/>
      <protection locked="0"/>
    </xf>
    <xf numFmtId="0" fontId="5" fillId="2" borderId="0" xfId="0" applyFont="1" applyFill="1" applyBorder="1" applyAlignment="1" applyProtection="1">
      <alignment horizontal="left" vertical="center"/>
      <protection locked="0"/>
    </xf>
    <xf numFmtId="0" fontId="5" fillId="2" borderId="27" xfId="0" applyFont="1" applyFill="1" applyBorder="1" applyAlignment="1" applyProtection="1">
      <alignment horizontal="left" vertical="center"/>
      <protection locked="0"/>
    </xf>
    <xf numFmtId="0" fontId="5" fillId="2" borderId="18" xfId="0" applyFont="1" applyFill="1" applyBorder="1" applyAlignment="1" applyProtection="1">
      <alignment horizontal="left" vertical="center"/>
      <protection locked="0"/>
    </xf>
    <xf numFmtId="0" fontId="3" fillId="0" borderId="1" xfId="0" applyFont="1" applyBorder="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4</xdr:row>
          <xdr:rowOff>19050</xdr:rowOff>
        </xdr:from>
        <xdr:to>
          <xdr:col>3</xdr:col>
          <xdr:colOff>771525</xdr:colOff>
          <xdr:row>4</xdr:row>
          <xdr:rowOff>152400</xdr:rowOff>
        </xdr:to>
        <xdr:sp macro="" textlink="">
          <xdr:nvSpPr>
            <xdr:cNvPr id="16385" name="Check Box 1" hidden="1">
              <a:extLst>
                <a:ext uri="{63B3BB69-23CF-44E3-9099-C40C66FF867C}">
                  <a14:compatExt spid="_x0000_s16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İstifa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xdr:row>
          <xdr:rowOff>19050</xdr:rowOff>
        </xdr:from>
        <xdr:to>
          <xdr:col>3</xdr:col>
          <xdr:colOff>771525</xdr:colOff>
          <xdr:row>5</xdr:row>
          <xdr:rowOff>152400</xdr:rowOff>
        </xdr:to>
        <xdr:sp macro="" textlink="">
          <xdr:nvSpPr>
            <xdr:cNvPr id="16386" name="Check Box 2" hidden="1">
              <a:extLst>
                <a:ext uri="{63B3BB69-23CF-44E3-9099-C40C66FF867C}">
                  <a14:compatExt spid="_x0000_s16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Ücretsiz İzin</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4</xdr:row>
          <xdr:rowOff>19050</xdr:rowOff>
        </xdr:from>
        <xdr:to>
          <xdr:col>3</xdr:col>
          <xdr:colOff>771525</xdr:colOff>
          <xdr:row>4</xdr:row>
          <xdr:rowOff>152400</xdr:rowOff>
        </xdr:to>
        <xdr:sp macro="" textlink="">
          <xdr:nvSpPr>
            <xdr:cNvPr id="21505" name="Check Box 1" hidden="1">
              <a:extLst>
                <a:ext uri="{63B3BB69-23CF-44E3-9099-C40C66FF867C}">
                  <a14:compatExt spid="_x0000_s21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İstifa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xdr:row>
          <xdr:rowOff>19050</xdr:rowOff>
        </xdr:from>
        <xdr:to>
          <xdr:col>3</xdr:col>
          <xdr:colOff>771525</xdr:colOff>
          <xdr:row>5</xdr:row>
          <xdr:rowOff>152400</xdr:rowOff>
        </xdr:to>
        <xdr:sp macro="" textlink="">
          <xdr:nvSpPr>
            <xdr:cNvPr id="21506" name="Check Box 2" hidden="1">
              <a:extLst>
                <a:ext uri="{63B3BB69-23CF-44E3-9099-C40C66FF867C}">
                  <a14:compatExt spid="_x0000_s21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Ücretsiz İzin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xdr:row>
          <xdr:rowOff>19050</xdr:rowOff>
        </xdr:from>
        <xdr:to>
          <xdr:col>3</xdr:col>
          <xdr:colOff>771525</xdr:colOff>
          <xdr:row>4</xdr:row>
          <xdr:rowOff>152400</xdr:rowOff>
        </xdr:to>
        <xdr:sp macro="" textlink="">
          <xdr:nvSpPr>
            <xdr:cNvPr id="21507" name="Check Box 3" hidden="1">
              <a:extLst>
                <a:ext uri="{63B3BB69-23CF-44E3-9099-C40C66FF867C}">
                  <a14:compatExt spid="_x0000_s21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İstifa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xdr:row>
          <xdr:rowOff>19050</xdr:rowOff>
        </xdr:from>
        <xdr:to>
          <xdr:col>3</xdr:col>
          <xdr:colOff>771525</xdr:colOff>
          <xdr:row>5</xdr:row>
          <xdr:rowOff>152400</xdr:rowOff>
        </xdr:to>
        <xdr:sp macro="" textlink="">
          <xdr:nvSpPr>
            <xdr:cNvPr id="21508" name="Check Box 4" hidden="1">
              <a:extLst>
                <a:ext uri="{63B3BB69-23CF-44E3-9099-C40C66FF867C}">
                  <a14:compatExt spid="_x0000_s21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Ücretsiz İzin</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4</xdr:row>
          <xdr:rowOff>19050</xdr:rowOff>
        </xdr:from>
        <xdr:to>
          <xdr:col>3</xdr:col>
          <xdr:colOff>771525</xdr:colOff>
          <xdr:row>4</xdr:row>
          <xdr:rowOff>152400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İstifa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xdr:row>
          <xdr:rowOff>19050</xdr:rowOff>
        </xdr:from>
        <xdr:to>
          <xdr:col>3</xdr:col>
          <xdr:colOff>771525</xdr:colOff>
          <xdr:row>5</xdr:row>
          <xdr:rowOff>152400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Ücretsiz İzin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xdr:row>
          <xdr:rowOff>19050</xdr:rowOff>
        </xdr:from>
        <xdr:to>
          <xdr:col>3</xdr:col>
          <xdr:colOff>771525</xdr:colOff>
          <xdr:row>4</xdr:row>
          <xdr:rowOff>152400</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İstifa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xdr:row>
          <xdr:rowOff>19050</xdr:rowOff>
        </xdr:from>
        <xdr:to>
          <xdr:col>3</xdr:col>
          <xdr:colOff>771525</xdr:colOff>
          <xdr:row>5</xdr:row>
          <xdr:rowOff>152400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Ücretsiz İzin</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4</xdr:row>
          <xdr:rowOff>19050</xdr:rowOff>
        </xdr:from>
        <xdr:to>
          <xdr:col>3</xdr:col>
          <xdr:colOff>771525</xdr:colOff>
          <xdr:row>4</xdr:row>
          <xdr:rowOff>152400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İstifa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xdr:row>
          <xdr:rowOff>19050</xdr:rowOff>
        </xdr:from>
        <xdr:to>
          <xdr:col>3</xdr:col>
          <xdr:colOff>771525</xdr:colOff>
          <xdr:row>5</xdr:row>
          <xdr:rowOff>152400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Ücretsiz İzin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xdr:row>
          <xdr:rowOff>19050</xdr:rowOff>
        </xdr:from>
        <xdr:to>
          <xdr:col>3</xdr:col>
          <xdr:colOff>771525</xdr:colOff>
          <xdr:row>4</xdr:row>
          <xdr:rowOff>152400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İstifa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xdr:row>
          <xdr:rowOff>19050</xdr:rowOff>
        </xdr:from>
        <xdr:to>
          <xdr:col>3</xdr:col>
          <xdr:colOff>771525</xdr:colOff>
          <xdr:row>5</xdr:row>
          <xdr:rowOff>152400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Ücretsiz İzin</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4</xdr:row>
          <xdr:rowOff>19050</xdr:rowOff>
        </xdr:from>
        <xdr:to>
          <xdr:col>3</xdr:col>
          <xdr:colOff>771525</xdr:colOff>
          <xdr:row>4</xdr:row>
          <xdr:rowOff>152400</xdr:rowOff>
        </xdr:to>
        <xdr:sp macro="" textlink="">
          <xdr:nvSpPr>
            <xdr:cNvPr id="14338" name="Check Box 2" hidden="1">
              <a:extLst>
                <a:ext uri="{63B3BB69-23CF-44E3-9099-C40C66FF867C}">
                  <a14:compatExt spid="_x0000_s14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İstifa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xdr:row>
          <xdr:rowOff>19050</xdr:rowOff>
        </xdr:from>
        <xdr:to>
          <xdr:col>3</xdr:col>
          <xdr:colOff>771525</xdr:colOff>
          <xdr:row>5</xdr:row>
          <xdr:rowOff>152400</xdr:rowOff>
        </xdr:to>
        <xdr:sp macro="" textlink="">
          <xdr:nvSpPr>
            <xdr:cNvPr id="14339" name="Check Box 3" hidden="1">
              <a:extLst>
                <a:ext uri="{63B3BB69-23CF-44E3-9099-C40C66FF867C}">
                  <a14:compatExt spid="_x0000_s14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Ücretsiz İzin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xdr:row>
          <xdr:rowOff>19050</xdr:rowOff>
        </xdr:from>
        <xdr:to>
          <xdr:col>3</xdr:col>
          <xdr:colOff>771525</xdr:colOff>
          <xdr:row>4</xdr:row>
          <xdr:rowOff>152400</xdr:rowOff>
        </xdr:to>
        <xdr:sp macro="" textlink="">
          <xdr:nvSpPr>
            <xdr:cNvPr id="14340" name="Check Box 4" hidden="1">
              <a:extLst>
                <a:ext uri="{63B3BB69-23CF-44E3-9099-C40C66FF867C}">
                  <a14:compatExt spid="_x0000_s14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İstifa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xdr:row>
          <xdr:rowOff>19050</xdr:rowOff>
        </xdr:from>
        <xdr:to>
          <xdr:col>3</xdr:col>
          <xdr:colOff>771525</xdr:colOff>
          <xdr:row>5</xdr:row>
          <xdr:rowOff>152400</xdr:rowOff>
        </xdr:to>
        <xdr:sp macro="" textlink="">
          <xdr:nvSpPr>
            <xdr:cNvPr id="14341" name="Check Box 5" hidden="1">
              <a:extLst>
                <a:ext uri="{63B3BB69-23CF-44E3-9099-C40C66FF867C}">
                  <a14:compatExt spid="_x0000_s14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Ücretsiz İzin</a:t>
              </a:r>
            </a:p>
          </xdr:txBody>
        </xdr:sp>
        <xdr:clientData/>
      </xdr:twoCellAnchor>
    </mc:Choice>
    <mc:Fallback/>
  </mc:AlternateContent>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0.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vmlDrawing" Target="../drawings/vmlDrawing6.vml"/><Relationship Id="rId7" Type="http://schemas.openxmlformats.org/officeDocument/2006/relationships/ctrlProp" Target="../ctrlProps/ctrlProp14.x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7" Type="http://schemas.openxmlformats.org/officeDocument/2006/relationships/ctrlProp" Target="../ctrlProps/ctrlProp18.xml"/><Relationship Id="rId2" Type="http://schemas.openxmlformats.org/officeDocument/2006/relationships/drawing" Target="../drawings/drawing5.xml"/><Relationship Id="rId1" Type="http://schemas.openxmlformats.org/officeDocument/2006/relationships/printerSettings" Target="../printerSettings/printerSettings7.bin"/><Relationship Id="rId6" Type="http://schemas.openxmlformats.org/officeDocument/2006/relationships/ctrlProp" Target="../ctrlProps/ctrlProp17.xml"/><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pageSetUpPr fitToPage="1"/>
  </sheetPr>
  <dimension ref="A1:I81"/>
  <sheetViews>
    <sheetView showGridLines="0" topLeftCell="A7" zoomScaleNormal="100" workbookViewId="0">
      <selection activeCell="A43" sqref="A43"/>
    </sheetView>
  </sheetViews>
  <sheetFormatPr defaultColWidth="9.140625" defaultRowHeight="12.75" x14ac:dyDescent="0.2"/>
  <cols>
    <col min="1" max="1" width="56.5703125" style="2" customWidth="1"/>
    <col min="2" max="2" width="29" style="2" customWidth="1"/>
    <col min="3" max="3" width="49.42578125" style="2" customWidth="1"/>
    <col min="4" max="4" width="29.85546875" style="2" customWidth="1"/>
    <col min="5" max="5" width="69.42578125" style="2" customWidth="1"/>
    <col min="6" max="16384" width="9.140625" style="2"/>
  </cols>
  <sheetData>
    <row r="1" spans="1:9" x14ac:dyDescent="0.2">
      <c r="A1" s="112" t="s">
        <v>26</v>
      </c>
      <c r="B1" s="113"/>
      <c r="C1" s="113"/>
      <c r="D1" s="114"/>
    </row>
    <row r="2" spans="1:9" x14ac:dyDescent="0.2">
      <c r="A2" s="115"/>
      <c r="B2" s="116"/>
      <c r="C2" s="116"/>
      <c r="D2" s="117"/>
    </row>
    <row r="3" spans="1:9" x14ac:dyDescent="0.2">
      <c r="A3" s="118" t="s">
        <v>116</v>
      </c>
      <c r="B3" s="119"/>
      <c r="C3" s="119"/>
      <c r="D3" s="120"/>
    </row>
    <row r="4" spans="1:9" x14ac:dyDescent="0.2">
      <c r="A4" s="121"/>
      <c r="B4" s="122"/>
      <c r="C4" s="122"/>
      <c r="D4" s="123"/>
    </row>
    <row r="5" spans="1:9" s="1" customFormat="1" x14ac:dyDescent="0.2">
      <c r="A5" s="25" t="s">
        <v>27</v>
      </c>
      <c r="B5" s="4"/>
      <c r="C5" s="128" t="s">
        <v>28</v>
      </c>
      <c r="D5" s="26"/>
    </row>
    <row r="6" spans="1:9" s="1" customFormat="1" x14ac:dyDescent="0.2">
      <c r="A6" s="25" t="s">
        <v>30</v>
      </c>
      <c r="B6" s="9"/>
      <c r="C6" s="129"/>
      <c r="D6" s="26"/>
    </row>
    <row r="7" spans="1:9" x14ac:dyDescent="0.2">
      <c r="A7" s="25" t="s">
        <v>109</v>
      </c>
      <c r="B7" s="17"/>
      <c r="C7" s="4" t="s">
        <v>110</v>
      </c>
      <c r="D7" s="26" t="s">
        <v>34</v>
      </c>
    </row>
    <row r="8" spans="1:9" x14ac:dyDescent="0.2">
      <c r="A8" s="25" t="s">
        <v>32</v>
      </c>
      <c r="B8" s="9"/>
      <c r="C8" s="4" t="s">
        <v>31</v>
      </c>
      <c r="D8" s="26" t="s">
        <v>105</v>
      </c>
    </row>
    <row r="9" spans="1:9" x14ac:dyDescent="0.2">
      <c r="A9" s="25" t="s">
        <v>33</v>
      </c>
      <c r="B9" s="9"/>
      <c r="C9" s="4" t="s">
        <v>111</v>
      </c>
      <c r="D9" s="27">
        <v>31</v>
      </c>
    </row>
    <row r="10" spans="1:9" x14ac:dyDescent="0.2">
      <c r="A10" s="25" t="s">
        <v>35</v>
      </c>
      <c r="B10" s="14" t="s">
        <v>38</v>
      </c>
      <c r="C10" s="4" t="s">
        <v>112</v>
      </c>
      <c r="D10" s="27">
        <v>1</v>
      </c>
    </row>
    <row r="11" spans="1:9" x14ac:dyDescent="0.2">
      <c r="A11" s="25" t="s">
        <v>36</v>
      </c>
      <c r="B11" s="16">
        <f>$D$62</f>
        <v>0</v>
      </c>
      <c r="C11" s="4" t="s">
        <v>113</v>
      </c>
      <c r="D11" s="99">
        <f>$D$9-$D$10</f>
        <v>30</v>
      </c>
    </row>
    <row r="12" spans="1:9" x14ac:dyDescent="0.2">
      <c r="A12" s="25" t="s">
        <v>44</v>
      </c>
      <c r="B12" s="15" t="s">
        <v>39</v>
      </c>
      <c r="C12" s="4" t="s">
        <v>37</v>
      </c>
      <c r="D12" s="95" t="s">
        <v>39</v>
      </c>
    </row>
    <row r="13" spans="1:9" x14ac:dyDescent="0.2">
      <c r="A13" s="25" t="s">
        <v>103</v>
      </c>
      <c r="B13" s="10"/>
      <c r="C13" s="4" t="s">
        <v>40</v>
      </c>
      <c r="D13" s="95" t="s">
        <v>41</v>
      </c>
    </row>
    <row r="14" spans="1:9" x14ac:dyDescent="0.2">
      <c r="A14" s="25" t="s">
        <v>104</v>
      </c>
      <c r="B14" s="10"/>
      <c r="C14" s="4" t="s">
        <v>42</v>
      </c>
      <c r="D14" s="96" t="s">
        <v>43</v>
      </c>
    </row>
    <row r="15" spans="1:9" x14ac:dyDescent="0.2">
      <c r="A15" s="124" t="s">
        <v>108</v>
      </c>
      <c r="B15" s="104"/>
      <c r="C15" s="104"/>
      <c r="D15" s="105"/>
      <c r="E15" s="8"/>
      <c r="I15" s="3"/>
    </row>
    <row r="16" spans="1:9" x14ac:dyDescent="0.2">
      <c r="A16" s="124"/>
      <c r="B16" s="125"/>
      <c r="C16" s="126"/>
      <c r="D16" s="127"/>
      <c r="E16" s="8"/>
      <c r="I16" s="3"/>
    </row>
    <row r="17" spans="1:4" s="12" customFormat="1" x14ac:dyDescent="0.2">
      <c r="A17" s="29" t="s">
        <v>0</v>
      </c>
      <c r="B17" s="13" t="s">
        <v>46</v>
      </c>
      <c r="C17" s="13" t="s">
        <v>47</v>
      </c>
      <c r="D17" s="30" t="s">
        <v>2</v>
      </c>
    </row>
    <row r="18" spans="1:4" x14ac:dyDescent="0.2">
      <c r="A18" s="31" t="s">
        <v>3</v>
      </c>
      <c r="B18" s="5">
        <v>0</v>
      </c>
      <c r="C18" s="5">
        <f>(B18*$D$10)/$D$9</f>
        <v>0</v>
      </c>
      <c r="D18" s="32">
        <f t="shared" ref="D18:D33" si="0">B18-C18</f>
        <v>0</v>
      </c>
    </row>
    <row r="19" spans="1:4" x14ac:dyDescent="0.2">
      <c r="A19" s="31" t="s">
        <v>6</v>
      </c>
      <c r="B19" s="5">
        <v>0</v>
      </c>
      <c r="C19" s="5">
        <f t="shared" ref="C19:C26" si="1">(B19*$D$10)/$D$9</f>
        <v>0</v>
      </c>
      <c r="D19" s="32">
        <f t="shared" ref="D19:D25" si="2">B19-C19</f>
        <v>0</v>
      </c>
    </row>
    <row r="20" spans="1:4" x14ac:dyDescent="0.2">
      <c r="A20" s="31" t="s">
        <v>4</v>
      </c>
      <c r="B20" s="5">
        <v>0</v>
      </c>
      <c r="C20" s="5">
        <f t="shared" si="1"/>
        <v>0</v>
      </c>
      <c r="D20" s="32">
        <f t="shared" si="2"/>
        <v>0</v>
      </c>
    </row>
    <row r="21" spans="1:4" x14ac:dyDescent="0.2">
      <c r="A21" s="31" t="s">
        <v>5</v>
      </c>
      <c r="B21" s="5">
        <v>0</v>
      </c>
      <c r="C21" s="5">
        <f t="shared" si="1"/>
        <v>0</v>
      </c>
      <c r="D21" s="32">
        <f t="shared" si="2"/>
        <v>0</v>
      </c>
    </row>
    <row r="22" spans="1:4" x14ac:dyDescent="0.2">
      <c r="A22" s="31" t="s">
        <v>7</v>
      </c>
      <c r="B22" s="5">
        <v>0</v>
      </c>
      <c r="C22" s="5">
        <f t="shared" si="1"/>
        <v>0</v>
      </c>
      <c r="D22" s="32">
        <f t="shared" si="2"/>
        <v>0</v>
      </c>
    </row>
    <row r="23" spans="1:4" s="46" customFormat="1" ht="37.5" customHeight="1" x14ac:dyDescent="0.2">
      <c r="A23" s="57" t="s">
        <v>123</v>
      </c>
      <c r="B23" s="58">
        <v>0</v>
      </c>
      <c r="C23" s="58">
        <f>$B$23</f>
        <v>0</v>
      </c>
      <c r="D23" s="59">
        <f t="shared" si="2"/>
        <v>0</v>
      </c>
    </row>
    <row r="24" spans="1:4" s="46" customFormat="1" ht="38.25" customHeight="1" x14ac:dyDescent="0.2">
      <c r="A24" s="57" t="s">
        <v>124</v>
      </c>
      <c r="B24" s="58">
        <v>0</v>
      </c>
      <c r="C24" s="58">
        <f>$B$24</f>
        <v>0</v>
      </c>
      <c r="D24" s="59">
        <f t="shared" ref="D24" si="3">B24-C24</f>
        <v>0</v>
      </c>
    </row>
    <row r="25" spans="1:4" x14ac:dyDescent="0.2">
      <c r="A25" s="31" t="s">
        <v>48</v>
      </c>
      <c r="B25" s="5">
        <v>0</v>
      </c>
      <c r="C25" s="5">
        <f t="shared" si="1"/>
        <v>0</v>
      </c>
      <c r="D25" s="32">
        <f t="shared" si="2"/>
        <v>0</v>
      </c>
    </row>
    <row r="26" spans="1:4" x14ac:dyDescent="0.2">
      <c r="A26" s="31" t="s">
        <v>49</v>
      </c>
      <c r="B26" s="5">
        <v>0</v>
      </c>
      <c r="C26" s="5">
        <f t="shared" si="1"/>
        <v>0</v>
      </c>
      <c r="D26" s="32">
        <f t="shared" si="0"/>
        <v>0</v>
      </c>
    </row>
    <row r="27" spans="1:4" s="46" customFormat="1" ht="25.5" x14ac:dyDescent="0.2">
      <c r="A27" s="57" t="s">
        <v>91</v>
      </c>
      <c r="B27" s="58">
        <v>0</v>
      </c>
      <c r="C27" s="58">
        <f>$B$27</f>
        <v>0</v>
      </c>
      <c r="D27" s="59">
        <f t="shared" si="0"/>
        <v>0</v>
      </c>
    </row>
    <row r="28" spans="1:4" s="46" customFormat="1" ht="25.5" x14ac:dyDescent="0.2">
      <c r="A28" s="57" t="s">
        <v>92</v>
      </c>
      <c r="B28" s="58">
        <v>0</v>
      </c>
      <c r="C28" s="58">
        <f>$B$28</f>
        <v>0</v>
      </c>
      <c r="D28" s="59">
        <f t="shared" si="0"/>
        <v>0</v>
      </c>
    </row>
    <row r="29" spans="1:4" s="46" customFormat="1" ht="25.5" x14ac:dyDescent="0.2">
      <c r="A29" s="57" t="s">
        <v>106</v>
      </c>
      <c r="B29" s="58">
        <v>0</v>
      </c>
      <c r="C29" s="58">
        <f>($B$29+$B$29)+(($B$29/$D$9)*$D$10)</f>
        <v>0</v>
      </c>
      <c r="D29" s="59">
        <f>B29-C29</f>
        <v>0</v>
      </c>
    </row>
    <row r="30" spans="1:4" s="46" customFormat="1" ht="38.25" x14ac:dyDescent="0.2">
      <c r="A30" s="57" t="s">
        <v>93</v>
      </c>
      <c r="B30" s="58">
        <v>0</v>
      </c>
      <c r="C30" s="58">
        <f>$B$30</f>
        <v>0</v>
      </c>
      <c r="D30" s="59">
        <f>B30-C30</f>
        <v>0</v>
      </c>
    </row>
    <row r="31" spans="1:4" x14ac:dyDescent="0.2">
      <c r="A31" s="31" t="s">
        <v>17</v>
      </c>
      <c r="B31" s="5">
        <v>0</v>
      </c>
      <c r="C31" s="5">
        <f>(B31*$D$10)/$D$9</f>
        <v>0</v>
      </c>
      <c r="D31" s="32">
        <f t="shared" si="0"/>
        <v>0</v>
      </c>
    </row>
    <row r="32" spans="1:4" x14ac:dyDescent="0.2">
      <c r="A32" s="31" t="s">
        <v>51</v>
      </c>
      <c r="B32" s="5">
        <v>0</v>
      </c>
      <c r="C32" s="5">
        <f t="shared" ref="C32:C45" si="4">(B32*$D$10)/$D$9</f>
        <v>0</v>
      </c>
      <c r="D32" s="32">
        <f t="shared" si="0"/>
        <v>0</v>
      </c>
    </row>
    <row r="33" spans="1:4" x14ac:dyDescent="0.2">
      <c r="A33" s="31" t="s">
        <v>52</v>
      </c>
      <c r="B33" s="5">
        <v>0</v>
      </c>
      <c r="C33" s="5">
        <f t="shared" si="4"/>
        <v>0</v>
      </c>
      <c r="D33" s="32">
        <f t="shared" si="0"/>
        <v>0</v>
      </c>
    </row>
    <row r="34" spans="1:4" x14ac:dyDescent="0.2">
      <c r="A34" s="31" t="s">
        <v>8</v>
      </c>
      <c r="B34" s="5">
        <v>0</v>
      </c>
      <c r="C34" s="5">
        <f t="shared" si="4"/>
        <v>0</v>
      </c>
      <c r="D34" s="32">
        <f>B34-C34</f>
        <v>0</v>
      </c>
    </row>
    <row r="35" spans="1:4" x14ac:dyDescent="0.2">
      <c r="A35" s="31" t="s">
        <v>9</v>
      </c>
      <c r="B35" s="5">
        <v>0</v>
      </c>
      <c r="C35" s="5">
        <f t="shared" si="4"/>
        <v>0</v>
      </c>
      <c r="D35" s="32">
        <f t="shared" ref="D35:D46" si="5">B35-C35</f>
        <v>0</v>
      </c>
    </row>
    <row r="36" spans="1:4" x14ac:dyDescent="0.2">
      <c r="A36" s="31" t="s">
        <v>53</v>
      </c>
      <c r="B36" s="5">
        <v>0</v>
      </c>
      <c r="C36" s="5">
        <f t="shared" si="4"/>
        <v>0</v>
      </c>
      <c r="D36" s="32">
        <f t="shared" si="5"/>
        <v>0</v>
      </c>
    </row>
    <row r="37" spans="1:4" x14ac:dyDescent="0.2">
      <c r="A37" s="31" t="s">
        <v>54</v>
      </c>
      <c r="B37" s="5">
        <v>0</v>
      </c>
      <c r="C37" s="5">
        <f t="shared" si="4"/>
        <v>0</v>
      </c>
      <c r="D37" s="32">
        <f t="shared" si="5"/>
        <v>0</v>
      </c>
    </row>
    <row r="38" spans="1:4" x14ac:dyDescent="0.2">
      <c r="A38" s="31" t="s">
        <v>10</v>
      </c>
      <c r="B38" s="5">
        <v>0</v>
      </c>
      <c r="C38" s="5">
        <f t="shared" si="4"/>
        <v>0</v>
      </c>
      <c r="D38" s="32">
        <f t="shared" si="5"/>
        <v>0</v>
      </c>
    </row>
    <row r="39" spans="1:4" x14ac:dyDescent="0.2">
      <c r="A39" s="31" t="s">
        <v>107</v>
      </c>
      <c r="B39" s="5">
        <v>0</v>
      </c>
      <c r="C39" s="5">
        <f t="shared" si="4"/>
        <v>0</v>
      </c>
      <c r="D39" s="32">
        <f t="shared" si="5"/>
        <v>0</v>
      </c>
    </row>
    <row r="40" spans="1:4" x14ac:dyDescent="0.2">
      <c r="A40" s="31" t="s">
        <v>55</v>
      </c>
      <c r="B40" s="5">
        <v>0</v>
      </c>
      <c r="C40" s="5">
        <f t="shared" si="4"/>
        <v>0</v>
      </c>
      <c r="D40" s="32">
        <f t="shared" si="5"/>
        <v>0</v>
      </c>
    </row>
    <row r="41" spans="1:4" x14ac:dyDescent="0.2">
      <c r="A41" s="31" t="s">
        <v>56</v>
      </c>
      <c r="B41" s="5">
        <v>0</v>
      </c>
      <c r="C41" s="5">
        <f t="shared" si="4"/>
        <v>0</v>
      </c>
      <c r="D41" s="32">
        <f t="shared" si="5"/>
        <v>0</v>
      </c>
    </row>
    <row r="42" spans="1:4" x14ac:dyDescent="0.2">
      <c r="A42" s="31" t="s">
        <v>88</v>
      </c>
      <c r="B42" s="5">
        <v>0</v>
      </c>
      <c r="C42" s="5">
        <f t="shared" si="4"/>
        <v>0</v>
      </c>
      <c r="D42" s="32">
        <f t="shared" si="5"/>
        <v>0</v>
      </c>
    </row>
    <row r="43" spans="1:4" x14ac:dyDescent="0.2">
      <c r="A43" s="31" t="s">
        <v>125</v>
      </c>
      <c r="B43" s="5">
        <v>0</v>
      </c>
      <c r="C43" s="5">
        <f t="shared" si="4"/>
        <v>0</v>
      </c>
      <c r="D43" s="32">
        <f t="shared" ref="D43:D45" si="6">B43-C43</f>
        <v>0</v>
      </c>
    </row>
    <row r="44" spans="1:4" x14ac:dyDescent="0.2">
      <c r="A44" s="31"/>
      <c r="B44" s="5">
        <v>0</v>
      </c>
      <c r="C44" s="5">
        <f t="shared" si="4"/>
        <v>0</v>
      </c>
      <c r="D44" s="32">
        <f t="shared" si="6"/>
        <v>0</v>
      </c>
    </row>
    <row r="45" spans="1:4" x14ac:dyDescent="0.2">
      <c r="A45" s="31"/>
      <c r="B45" s="5">
        <v>0</v>
      </c>
      <c r="C45" s="5">
        <f t="shared" si="4"/>
        <v>0</v>
      </c>
      <c r="D45" s="32">
        <f t="shared" si="6"/>
        <v>0</v>
      </c>
    </row>
    <row r="46" spans="1:4" x14ac:dyDescent="0.2">
      <c r="A46" s="25" t="s">
        <v>11</v>
      </c>
      <c r="B46" s="7">
        <f>SUM(B18:B45)</f>
        <v>0</v>
      </c>
      <c r="C46" s="7">
        <f>SUM(C18:C45)</f>
        <v>0</v>
      </c>
      <c r="D46" s="33">
        <f t="shared" si="5"/>
        <v>0</v>
      </c>
    </row>
    <row r="47" spans="1:4" s="12" customFormat="1" x14ac:dyDescent="0.2">
      <c r="A47" s="29" t="s">
        <v>12</v>
      </c>
      <c r="B47" s="13" t="s">
        <v>57</v>
      </c>
      <c r="C47" s="13" t="s">
        <v>13</v>
      </c>
      <c r="D47" s="30" t="s">
        <v>2</v>
      </c>
    </row>
    <row r="48" spans="1:4" x14ac:dyDescent="0.2">
      <c r="A48" s="31" t="s">
        <v>14</v>
      </c>
      <c r="B48" s="5">
        <v>0</v>
      </c>
      <c r="C48" s="5">
        <f>(B48*$D$10)/$D$9</f>
        <v>0</v>
      </c>
      <c r="D48" s="32">
        <f>B48-C48</f>
        <v>0</v>
      </c>
    </row>
    <row r="49" spans="1:4" x14ac:dyDescent="0.2">
      <c r="A49" s="31" t="s">
        <v>15</v>
      </c>
      <c r="B49" s="5">
        <v>0</v>
      </c>
      <c r="C49" s="5">
        <f>(B49*$D$10)/$D$9</f>
        <v>0</v>
      </c>
      <c r="D49" s="32">
        <f t="shared" ref="D49:D61" si="7">B49-C49</f>
        <v>0</v>
      </c>
    </row>
    <row r="50" spans="1:4" x14ac:dyDescent="0.2">
      <c r="A50" s="31" t="s">
        <v>21</v>
      </c>
      <c r="B50" s="5">
        <v>0</v>
      </c>
      <c r="C50" s="5">
        <f>$B$50</f>
        <v>0</v>
      </c>
      <c r="D50" s="32">
        <f t="shared" si="7"/>
        <v>0</v>
      </c>
    </row>
    <row r="51" spans="1:4" x14ac:dyDescent="0.2">
      <c r="A51" s="31" t="s">
        <v>22</v>
      </c>
      <c r="B51" s="5">
        <v>0</v>
      </c>
      <c r="C51" s="5">
        <f>$B$51</f>
        <v>0</v>
      </c>
      <c r="D51" s="32">
        <f t="shared" si="7"/>
        <v>0</v>
      </c>
    </row>
    <row r="52" spans="1:4" x14ac:dyDescent="0.2">
      <c r="A52" s="31" t="s">
        <v>23</v>
      </c>
      <c r="B52" s="5">
        <v>0</v>
      </c>
      <c r="C52" s="5">
        <f>$B$52</f>
        <v>0</v>
      </c>
      <c r="D52" s="32">
        <f t="shared" si="7"/>
        <v>0</v>
      </c>
    </row>
    <row r="53" spans="1:4" x14ac:dyDescent="0.2">
      <c r="A53" s="31" t="s">
        <v>24</v>
      </c>
      <c r="B53" s="5">
        <v>0</v>
      </c>
      <c r="C53" s="5">
        <f>$B$53</f>
        <v>0</v>
      </c>
      <c r="D53" s="32">
        <f t="shared" si="7"/>
        <v>0</v>
      </c>
    </row>
    <row r="54" spans="1:4" s="46" customFormat="1" ht="38.25" x14ac:dyDescent="0.2">
      <c r="A54" s="57" t="s">
        <v>83</v>
      </c>
      <c r="B54" s="58">
        <v>0</v>
      </c>
      <c r="C54" s="58">
        <f>$B$54</f>
        <v>0</v>
      </c>
      <c r="D54" s="59">
        <f t="shared" si="7"/>
        <v>0</v>
      </c>
    </row>
    <row r="55" spans="1:4" s="46" customFormat="1" ht="38.25" x14ac:dyDescent="0.2">
      <c r="A55" s="57" t="s">
        <v>84</v>
      </c>
      <c r="B55" s="58">
        <v>0</v>
      </c>
      <c r="C55" s="58">
        <f>$B$55</f>
        <v>0</v>
      </c>
      <c r="D55" s="59">
        <f t="shared" si="7"/>
        <v>0</v>
      </c>
    </row>
    <row r="56" spans="1:4" s="63" customFormat="1" ht="38.25" x14ac:dyDescent="0.2">
      <c r="A56" s="57" t="s">
        <v>85</v>
      </c>
      <c r="B56" s="58">
        <v>0</v>
      </c>
      <c r="C56" s="61">
        <f>$B$56</f>
        <v>0</v>
      </c>
      <c r="D56" s="62">
        <f t="shared" si="7"/>
        <v>0</v>
      </c>
    </row>
    <row r="57" spans="1:4" s="60" customFormat="1" ht="38.25" x14ac:dyDescent="0.2">
      <c r="A57" s="57" t="s">
        <v>86</v>
      </c>
      <c r="B57" s="58">
        <v>0</v>
      </c>
      <c r="C57" s="61">
        <f>$B$57</f>
        <v>0</v>
      </c>
      <c r="D57" s="62">
        <f t="shared" si="7"/>
        <v>0</v>
      </c>
    </row>
    <row r="58" spans="1:4" ht="38.25" x14ac:dyDescent="0.2">
      <c r="A58" s="57" t="s">
        <v>87</v>
      </c>
      <c r="B58" s="58">
        <v>0</v>
      </c>
      <c r="C58" s="58">
        <f>$B$58</f>
        <v>0</v>
      </c>
      <c r="D58" s="59">
        <f t="shared" si="7"/>
        <v>0</v>
      </c>
    </row>
    <row r="59" spans="1:4" x14ac:dyDescent="0.2">
      <c r="A59" s="25" t="s">
        <v>16</v>
      </c>
      <c r="B59" s="6">
        <f>SUM(B48:B58)</f>
        <v>0</v>
      </c>
      <c r="C59" s="6">
        <f>SUM(C48:C58)</f>
        <v>0</v>
      </c>
      <c r="D59" s="33">
        <f t="shared" si="7"/>
        <v>0</v>
      </c>
    </row>
    <row r="60" spans="1:4" s="12" customFormat="1" x14ac:dyDescent="0.2">
      <c r="A60" s="34" t="s">
        <v>18</v>
      </c>
      <c r="B60" s="11" t="s">
        <v>19</v>
      </c>
      <c r="C60" s="11" t="s">
        <v>1</v>
      </c>
      <c r="D60" s="35" t="s">
        <v>20</v>
      </c>
    </row>
    <row r="61" spans="1:4" x14ac:dyDescent="0.2">
      <c r="A61" s="25" t="s">
        <v>25</v>
      </c>
      <c r="B61" s="6">
        <f>B46-B59</f>
        <v>0</v>
      </c>
      <c r="C61" s="6">
        <f>C46-C59</f>
        <v>0</v>
      </c>
      <c r="D61" s="33">
        <f t="shared" si="7"/>
        <v>0</v>
      </c>
    </row>
    <row r="62" spans="1:4" x14ac:dyDescent="0.2">
      <c r="A62" s="110" t="s">
        <v>58</v>
      </c>
      <c r="B62" s="111"/>
      <c r="C62" s="111"/>
      <c r="D62" s="36">
        <f>$D$61</f>
        <v>0</v>
      </c>
    </row>
    <row r="63" spans="1:4" ht="9.75" customHeight="1" x14ac:dyDescent="0.2">
      <c r="A63" s="106" t="s">
        <v>59</v>
      </c>
      <c r="B63" s="107"/>
      <c r="C63" s="107"/>
      <c r="D63" s="108"/>
    </row>
    <row r="64" spans="1:4" x14ac:dyDescent="0.2">
      <c r="A64" s="109"/>
      <c r="B64" s="107"/>
      <c r="C64" s="107"/>
      <c r="D64" s="108"/>
    </row>
    <row r="65" spans="1:5" x14ac:dyDescent="0.2">
      <c r="A65" s="109"/>
      <c r="B65" s="107"/>
      <c r="C65" s="107"/>
      <c r="D65" s="108"/>
    </row>
    <row r="66" spans="1:5" x14ac:dyDescent="0.2">
      <c r="A66" s="109"/>
      <c r="B66" s="107"/>
      <c r="C66" s="107"/>
      <c r="D66" s="108"/>
    </row>
    <row r="67" spans="1:5" x14ac:dyDescent="0.2">
      <c r="A67" s="109"/>
      <c r="B67" s="107"/>
      <c r="C67" s="107"/>
      <c r="D67" s="108"/>
    </row>
    <row r="68" spans="1:5" x14ac:dyDescent="0.2">
      <c r="A68" s="109"/>
      <c r="B68" s="107"/>
      <c r="C68" s="107"/>
      <c r="D68" s="108"/>
    </row>
    <row r="69" spans="1:5" ht="8.25" customHeight="1" x14ac:dyDescent="0.2">
      <c r="A69" s="109"/>
      <c r="B69" s="107"/>
      <c r="C69" s="107"/>
      <c r="D69" s="108"/>
    </row>
    <row r="70" spans="1:5" ht="3.75" hidden="1" customHeight="1" x14ac:dyDescent="0.2">
      <c r="A70" s="109"/>
      <c r="B70" s="107"/>
      <c r="C70" s="107"/>
      <c r="D70" s="108"/>
    </row>
    <row r="71" spans="1:5" x14ac:dyDescent="0.2">
      <c r="A71" s="37"/>
      <c r="B71" s="17" t="s">
        <v>60</v>
      </c>
      <c r="C71" s="19"/>
      <c r="D71" s="92" t="s">
        <v>61</v>
      </c>
    </row>
    <row r="72" spans="1:5" x14ac:dyDescent="0.2">
      <c r="A72" s="37"/>
      <c r="B72" s="19"/>
      <c r="C72" s="19"/>
      <c r="D72" s="38"/>
    </row>
    <row r="73" spans="1:5" x14ac:dyDescent="0.2">
      <c r="A73" s="37" t="s">
        <v>62</v>
      </c>
      <c r="B73" s="19"/>
      <c r="C73" s="19"/>
      <c r="D73" s="38"/>
      <c r="E73" s="24"/>
    </row>
    <row r="74" spans="1:5" x14ac:dyDescent="0.2">
      <c r="A74" s="37"/>
      <c r="B74" s="19"/>
      <c r="C74" s="19"/>
      <c r="D74" s="38"/>
    </row>
    <row r="75" spans="1:5" x14ac:dyDescent="0.2">
      <c r="A75" s="37" t="s">
        <v>63</v>
      </c>
      <c r="B75" s="19"/>
      <c r="C75" s="19"/>
      <c r="D75" s="38"/>
    </row>
    <row r="76" spans="1:5" x14ac:dyDescent="0.2">
      <c r="A76" s="37"/>
      <c r="B76" s="19"/>
      <c r="C76" s="19"/>
      <c r="D76" s="38"/>
    </row>
    <row r="77" spans="1:5" x14ac:dyDescent="0.2">
      <c r="A77" s="37" t="s">
        <v>64</v>
      </c>
      <c r="B77" s="19"/>
      <c r="C77" s="19"/>
      <c r="D77" s="38"/>
    </row>
    <row r="78" spans="1:5" ht="13.5" thickBot="1" x14ac:dyDescent="0.25">
      <c r="A78" s="39"/>
      <c r="B78" s="40"/>
      <c r="C78" s="40"/>
      <c r="D78" s="41"/>
    </row>
    <row r="79" spans="1:5" x14ac:dyDescent="0.2">
      <c r="A79" s="21"/>
      <c r="B79" s="22"/>
      <c r="C79" s="22"/>
      <c r="D79" s="23"/>
    </row>
    <row r="80" spans="1:5" x14ac:dyDescent="0.2">
      <c r="A80" s="18"/>
      <c r="B80" s="19"/>
      <c r="C80" s="19"/>
      <c r="D80" s="20"/>
    </row>
    <row r="81" spans="1:4" x14ac:dyDescent="0.2">
      <c r="A81" s="21"/>
      <c r="B81" s="22"/>
      <c r="C81" s="22"/>
      <c r="D81" s="23"/>
    </row>
  </sheetData>
  <mergeCells count="9">
    <mergeCell ref="B15:D15"/>
    <mergeCell ref="A63:D70"/>
    <mergeCell ref="A62:C62"/>
    <mergeCell ref="A1:D2"/>
    <mergeCell ref="A3:D3"/>
    <mergeCell ref="A4:D4"/>
    <mergeCell ref="A15:A16"/>
    <mergeCell ref="B16:D16"/>
    <mergeCell ref="C5:C6"/>
  </mergeCells>
  <phoneticPr fontId="0" type="noConversion"/>
  <pageMargins left="0.74803149606299213" right="0.74803149606299213" top="0.59055118110236227" bottom="0.59055118110236227" header="0.51181102362204722" footer="0.51181102362204722"/>
  <pageSetup paperSize="9" scale="74" fitToHeight="0"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3</xdr:col>
                    <xdr:colOff>9525</xdr:colOff>
                    <xdr:row>4</xdr:row>
                    <xdr:rowOff>19050</xdr:rowOff>
                  </from>
                  <to>
                    <xdr:col>3</xdr:col>
                    <xdr:colOff>771525</xdr:colOff>
                    <xdr:row>4</xdr:row>
                    <xdr:rowOff>152400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3</xdr:col>
                    <xdr:colOff>9525</xdr:colOff>
                    <xdr:row>5</xdr:row>
                    <xdr:rowOff>19050</xdr:rowOff>
                  </from>
                  <to>
                    <xdr:col>3</xdr:col>
                    <xdr:colOff>771525</xdr:colOff>
                    <xdr:row>5</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pageSetUpPr fitToPage="1"/>
  </sheetPr>
  <dimension ref="A1:I81"/>
  <sheetViews>
    <sheetView showGridLines="0" topLeftCell="A13" workbookViewId="0">
      <selection activeCell="C43" sqref="C43"/>
    </sheetView>
  </sheetViews>
  <sheetFormatPr defaultColWidth="9.140625" defaultRowHeight="12.75" x14ac:dyDescent="0.2"/>
  <cols>
    <col min="1" max="1" width="46.5703125" style="2" customWidth="1"/>
    <col min="2" max="2" width="29" style="2" customWidth="1"/>
    <col min="3" max="3" width="49" style="2" customWidth="1"/>
    <col min="4" max="4" width="34.28515625" style="2" bestFit="1" customWidth="1"/>
    <col min="5" max="5" width="69.42578125" style="2" customWidth="1"/>
    <col min="6" max="16384" width="9.140625" style="2"/>
  </cols>
  <sheetData>
    <row r="1" spans="1:9" ht="12.75" customHeight="1" x14ac:dyDescent="0.2">
      <c r="A1" s="112" t="s">
        <v>26</v>
      </c>
      <c r="B1" s="113"/>
      <c r="C1" s="113"/>
      <c r="D1" s="114"/>
    </row>
    <row r="2" spans="1:9" ht="12.75" customHeight="1" x14ac:dyDescent="0.2">
      <c r="A2" s="115"/>
      <c r="B2" s="116"/>
      <c r="C2" s="116"/>
      <c r="D2" s="117"/>
    </row>
    <row r="3" spans="1:9" x14ac:dyDescent="0.2">
      <c r="A3" s="118" t="s">
        <v>116</v>
      </c>
      <c r="B3" s="119"/>
      <c r="C3" s="119"/>
      <c r="D3" s="120"/>
    </row>
    <row r="4" spans="1:9" x14ac:dyDescent="0.2">
      <c r="A4" s="121"/>
      <c r="B4" s="122"/>
      <c r="C4" s="122"/>
      <c r="D4" s="123"/>
    </row>
    <row r="5" spans="1:9" s="1" customFormat="1" ht="12.75" customHeight="1" x14ac:dyDescent="0.2">
      <c r="A5" s="25" t="s">
        <v>27</v>
      </c>
      <c r="B5" s="4"/>
      <c r="C5" s="135" t="s">
        <v>114</v>
      </c>
      <c r="D5" s="26"/>
    </row>
    <row r="6" spans="1:9" x14ac:dyDescent="0.2">
      <c r="A6" s="25" t="s">
        <v>30</v>
      </c>
      <c r="B6" s="9"/>
      <c r="C6" s="136"/>
      <c r="D6" s="26"/>
    </row>
    <row r="7" spans="1:9" x14ac:dyDescent="0.2">
      <c r="A7" s="25" t="s">
        <v>109</v>
      </c>
      <c r="B7" s="17"/>
      <c r="C7" s="4" t="s">
        <v>110</v>
      </c>
      <c r="D7" s="26" t="s">
        <v>34</v>
      </c>
    </row>
    <row r="8" spans="1:9" x14ac:dyDescent="0.2">
      <c r="A8" s="25" t="s">
        <v>32</v>
      </c>
      <c r="B8" s="9"/>
      <c r="C8" s="4" t="s">
        <v>31</v>
      </c>
      <c r="D8" s="26" t="s">
        <v>105</v>
      </c>
    </row>
    <row r="9" spans="1:9" x14ac:dyDescent="0.2">
      <c r="A9" s="25" t="s">
        <v>33</v>
      </c>
      <c r="B9" s="9"/>
      <c r="C9" s="4" t="s">
        <v>111</v>
      </c>
      <c r="D9" s="27">
        <v>31</v>
      </c>
    </row>
    <row r="10" spans="1:9" x14ac:dyDescent="0.2">
      <c r="A10" s="25" t="s">
        <v>35</v>
      </c>
      <c r="B10" s="14" t="s">
        <v>38</v>
      </c>
      <c r="C10" s="4" t="s">
        <v>112</v>
      </c>
      <c r="D10" s="27">
        <v>0</v>
      </c>
    </row>
    <row r="11" spans="1:9" x14ac:dyDescent="0.2">
      <c r="A11" s="25" t="s">
        <v>36</v>
      </c>
      <c r="B11" s="16">
        <f>$D$62</f>
        <v>0</v>
      </c>
      <c r="C11" s="4" t="s">
        <v>113</v>
      </c>
      <c r="D11" s="99">
        <f>$D$9-$D$10</f>
        <v>31</v>
      </c>
    </row>
    <row r="12" spans="1:9" x14ac:dyDescent="0.2">
      <c r="A12" s="25" t="s">
        <v>44</v>
      </c>
      <c r="B12" s="15" t="s">
        <v>39</v>
      </c>
      <c r="C12" s="4" t="s">
        <v>37</v>
      </c>
      <c r="D12" s="95" t="s">
        <v>39</v>
      </c>
    </row>
    <row r="13" spans="1:9" x14ac:dyDescent="0.2">
      <c r="A13" s="25" t="s">
        <v>103</v>
      </c>
      <c r="B13" s="10"/>
      <c r="C13" s="4" t="s">
        <v>40</v>
      </c>
      <c r="D13" s="95" t="s">
        <v>41</v>
      </c>
    </row>
    <row r="14" spans="1:9" x14ac:dyDescent="0.2">
      <c r="A14" s="25" t="s">
        <v>104</v>
      </c>
      <c r="B14" s="10"/>
      <c r="C14" s="4" t="s">
        <v>42</v>
      </c>
      <c r="D14" s="96" t="s">
        <v>43</v>
      </c>
      <c r="E14" s="8"/>
      <c r="I14" s="3"/>
    </row>
    <row r="15" spans="1:9" x14ac:dyDescent="0.2">
      <c r="A15" s="124" t="s">
        <v>108</v>
      </c>
      <c r="B15" s="104"/>
      <c r="C15" s="104"/>
      <c r="D15" s="105"/>
      <c r="E15" s="8"/>
      <c r="I15" s="3"/>
    </row>
    <row r="16" spans="1:9" x14ac:dyDescent="0.2">
      <c r="A16" s="124"/>
      <c r="B16" s="125"/>
      <c r="C16" s="126"/>
      <c r="D16" s="127"/>
    </row>
    <row r="17" spans="1:4" s="12" customFormat="1" x14ac:dyDescent="0.2">
      <c r="A17" s="29" t="s">
        <v>0</v>
      </c>
      <c r="B17" s="13" t="s">
        <v>46</v>
      </c>
      <c r="C17" s="13" t="s">
        <v>47</v>
      </c>
      <c r="D17" s="30" t="s">
        <v>2</v>
      </c>
    </row>
    <row r="18" spans="1:4" x14ac:dyDescent="0.2">
      <c r="A18" s="31" t="s">
        <v>3</v>
      </c>
      <c r="B18" s="5">
        <v>0</v>
      </c>
      <c r="C18" s="5">
        <f>(B18*$D$10)/$D$9</f>
        <v>0</v>
      </c>
      <c r="D18" s="32">
        <f t="shared" ref="D18:D31" si="0">B18-C18</f>
        <v>0</v>
      </c>
    </row>
    <row r="19" spans="1:4" x14ac:dyDescent="0.2">
      <c r="A19" s="31" t="s">
        <v>6</v>
      </c>
      <c r="B19" s="5">
        <v>0</v>
      </c>
      <c r="C19" s="5">
        <f>(B19*$D$9)/$D$8</f>
        <v>0</v>
      </c>
      <c r="D19" s="32">
        <f t="shared" si="0"/>
        <v>0</v>
      </c>
    </row>
    <row r="20" spans="1:4" x14ac:dyDescent="0.2">
      <c r="A20" s="31" t="s">
        <v>4</v>
      </c>
      <c r="B20" s="5">
        <v>0</v>
      </c>
      <c r="C20" s="5">
        <f t="shared" ref="C20:C45" si="1">(B20*$D$9)/$D$8</f>
        <v>0</v>
      </c>
      <c r="D20" s="32">
        <f t="shared" si="0"/>
        <v>0</v>
      </c>
    </row>
    <row r="21" spans="1:4" x14ac:dyDescent="0.2">
      <c r="A21" s="31" t="s">
        <v>5</v>
      </c>
      <c r="B21" s="5">
        <v>0</v>
      </c>
      <c r="C21" s="5">
        <f t="shared" si="1"/>
        <v>0</v>
      </c>
      <c r="D21" s="32">
        <f t="shared" si="0"/>
        <v>0</v>
      </c>
    </row>
    <row r="22" spans="1:4" x14ac:dyDescent="0.2">
      <c r="A22" s="31" t="s">
        <v>7</v>
      </c>
      <c r="B22" s="5">
        <v>0</v>
      </c>
      <c r="C22" s="5">
        <f t="shared" si="1"/>
        <v>0</v>
      </c>
      <c r="D22" s="32">
        <f t="shared" si="0"/>
        <v>0</v>
      </c>
    </row>
    <row r="23" spans="1:4" x14ac:dyDescent="0.2">
      <c r="A23" s="31" t="s">
        <v>21</v>
      </c>
      <c r="B23" s="5">
        <v>0</v>
      </c>
      <c r="C23" s="5">
        <f t="shared" si="1"/>
        <v>0</v>
      </c>
      <c r="D23" s="32">
        <f t="shared" si="0"/>
        <v>0</v>
      </c>
    </row>
    <row r="24" spans="1:4" x14ac:dyDescent="0.2">
      <c r="A24" s="31" t="s">
        <v>50</v>
      </c>
      <c r="B24" s="5">
        <v>0</v>
      </c>
      <c r="C24" s="5">
        <f t="shared" si="1"/>
        <v>0</v>
      </c>
      <c r="D24" s="32">
        <f t="shared" si="0"/>
        <v>0</v>
      </c>
    </row>
    <row r="25" spans="1:4" x14ac:dyDescent="0.2">
      <c r="A25" s="31" t="s">
        <v>48</v>
      </c>
      <c r="B25" s="5">
        <v>0</v>
      </c>
      <c r="C25" s="5">
        <f t="shared" si="1"/>
        <v>0</v>
      </c>
      <c r="D25" s="32">
        <f t="shared" si="0"/>
        <v>0</v>
      </c>
    </row>
    <row r="26" spans="1:4" x14ac:dyDescent="0.2">
      <c r="A26" s="31" t="s">
        <v>49</v>
      </c>
      <c r="B26" s="5">
        <v>0</v>
      </c>
      <c r="C26" s="5">
        <f t="shared" si="1"/>
        <v>0</v>
      </c>
      <c r="D26" s="32">
        <f t="shared" si="0"/>
        <v>0</v>
      </c>
    </row>
    <row r="27" spans="1:4" x14ac:dyDescent="0.2">
      <c r="A27" s="31" t="s">
        <v>89</v>
      </c>
      <c r="B27" s="5">
        <v>0</v>
      </c>
      <c r="C27" s="5">
        <f t="shared" si="1"/>
        <v>0</v>
      </c>
      <c r="D27" s="32">
        <f t="shared" si="0"/>
        <v>0</v>
      </c>
    </row>
    <row r="28" spans="1:4" x14ac:dyDescent="0.2">
      <c r="A28" s="31" t="s">
        <v>82</v>
      </c>
      <c r="B28" s="5">
        <v>0</v>
      </c>
      <c r="C28" s="5">
        <f t="shared" si="1"/>
        <v>0</v>
      </c>
      <c r="D28" s="32">
        <f t="shared" si="0"/>
        <v>0</v>
      </c>
    </row>
    <row r="29" spans="1:4" x14ac:dyDescent="0.2">
      <c r="A29" s="31" t="s">
        <v>17</v>
      </c>
      <c r="B29" s="5">
        <v>0</v>
      </c>
      <c r="C29" s="5">
        <f t="shared" si="1"/>
        <v>0</v>
      </c>
      <c r="D29" s="32">
        <f t="shared" si="0"/>
        <v>0</v>
      </c>
    </row>
    <row r="30" spans="1:4" x14ac:dyDescent="0.2">
      <c r="A30" s="31" t="s">
        <v>51</v>
      </c>
      <c r="B30" s="5">
        <v>0</v>
      </c>
      <c r="C30" s="5">
        <f t="shared" si="1"/>
        <v>0</v>
      </c>
      <c r="D30" s="32">
        <f t="shared" si="0"/>
        <v>0</v>
      </c>
    </row>
    <row r="31" spans="1:4" x14ac:dyDescent="0.2">
      <c r="A31" s="31" t="s">
        <v>52</v>
      </c>
      <c r="B31" s="5">
        <v>0</v>
      </c>
      <c r="C31" s="5">
        <f t="shared" si="1"/>
        <v>0</v>
      </c>
      <c r="D31" s="32">
        <f t="shared" si="0"/>
        <v>0</v>
      </c>
    </row>
    <row r="32" spans="1:4" x14ac:dyDescent="0.2">
      <c r="A32" s="31" t="s">
        <v>8</v>
      </c>
      <c r="B32" s="5">
        <v>0</v>
      </c>
      <c r="C32" s="5">
        <f t="shared" si="1"/>
        <v>0</v>
      </c>
      <c r="D32" s="32">
        <f>B32-C32</f>
        <v>0</v>
      </c>
    </row>
    <row r="33" spans="1:4" x14ac:dyDescent="0.2">
      <c r="A33" s="31" t="s">
        <v>9</v>
      </c>
      <c r="B33" s="5">
        <v>0</v>
      </c>
      <c r="C33" s="5">
        <f t="shared" si="1"/>
        <v>0</v>
      </c>
      <c r="D33" s="32">
        <f t="shared" ref="D33:D46" si="2">B33-C33</f>
        <v>0</v>
      </c>
    </row>
    <row r="34" spans="1:4" x14ac:dyDescent="0.2">
      <c r="A34" s="31" t="s">
        <v>53</v>
      </c>
      <c r="B34" s="5">
        <v>0</v>
      </c>
      <c r="C34" s="5">
        <f t="shared" si="1"/>
        <v>0</v>
      </c>
      <c r="D34" s="32">
        <f t="shared" si="2"/>
        <v>0</v>
      </c>
    </row>
    <row r="35" spans="1:4" s="46" customFormat="1" ht="51" x14ac:dyDescent="0.2">
      <c r="A35" s="57" t="s">
        <v>94</v>
      </c>
      <c r="B35" s="58">
        <v>0</v>
      </c>
      <c r="C35" s="58">
        <f>$B$35</f>
        <v>0</v>
      </c>
      <c r="D35" s="59">
        <f t="shared" si="2"/>
        <v>0</v>
      </c>
    </row>
    <row r="36" spans="1:4" x14ac:dyDescent="0.2">
      <c r="A36" s="31" t="s">
        <v>54</v>
      </c>
      <c r="B36" s="5">
        <v>0</v>
      </c>
      <c r="C36" s="5">
        <f t="shared" si="1"/>
        <v>0</v>
      </c>
      <c r="D36" s="32">
        <f t="shared" si="2"/>
        <v>0</v>
      </c>
    </row>
    <row r="37" spans="1:4" x14ac:dyDescent="0.2">
      <c r="A37" s="31" t="s">
        <v>90</v>
      </c>
      <c r="B37" s="5">
        <v>0</v>
      </c>
      <c r="C37" s="5">
        <f>$B$37</f>
        <v>0</v>
      </c>
      <c r="D37" s="32">
        <f t="shared" si="2"/>
        <v>0</v>
      </c>
    </row>
    <row r="38" spans="1:4" x14ac:dyDescent="0.2">
      <c r="A38" s="31" t="s">
        <v>10</v>
      </c>
      <c r="B38" s="5">
        <v>0</v>
      </c>
      <c r="C38" s="5">
        <f t="shared" si="1"/>
        <v>0</v>
      </c>
      <c r="D38" s="32">
        <f t="shared" si="2"/>
        <v>0</v>
      </c>
    </row>
    <row r="39" spans="1:4" x14ac:dyDescent="0.2">
      <c r="A39" s="31" t="s">
        <v>107</v>
      </c>
      <c r="B39" s="5">
        <v>0</v>
      </c>
      <c r="C39" s="5">
        <f t="shared" si="1"/>
        <v>0</v>
      </c>
      <c r="D39" s="32">
        <f t="shared" si="2"/>
        <v>0</v>
      </c>
    </row>
    <row r="40" spans="1:4" x14ac:dyDescent="0.2">
      <c r="A40" s="31" t="s">
        <v>55</v>
      </c>
      <c r="B40" s="5">
        <v>0</v>
      </c>
      <c r="C40" s="5">
        <f t="shared" si="1"/>
        <v>0</v>
      </c>
      <c r="D40" s="32">
        <f t="shared" si="2"/>
        <v>0</v>
      </c>
    </row>
    <row r="41" spans="1:4" x14ac:dyDescent="0.2">
      <c r="A41" s="31" t="s">
        <v>56</v>
      </c>
      <c r="B41" s="5">
        <v>0</v>
      </c>
      <c r="C41" s="5">
        <f t="shared" si="1"/>
        <v>0</v>
      </c>
      <c r="D41" s="32">
        <f t="shared" si="2"/>
        <v>0</v>
      </c>
    </row>
    <row r="42" spans="1:4" x14ac:dyDescent="0.2">
      <c r="A42" s="31" t="s">
        <v>88</v>
      </c>
      <c r="B42" s="5">
        <v>0</v>
      </c>
      <c r="C42" s="5">
        <f t="shared" si="1"/>
        <v>0</v>
      </c>
      <c r="D42" s="32">
        <f t="shared" si="2"/>
        <v>0</v>
      </c>
    </row>
    <row r="43" spans="1:4" x14ac:dyDescent="0.2">
      <c r="A43" s="31" t="s">
        <v>125</v>
      </c>
      <c r="B43" s="5">
        <v>0</v>
      </c>
      <c r="C43" s="5">
        <f t="shared" si="1"/>
        <v>0</v>
      </c>
      <c r="D43" s="32">
        <f t="shared" si="2"/>
        <v>0</v>
      </c>
    </row>
    <row r="44" spans="1:4" x14ac:dyDescent="0.2">
      <c r="A44" s="31"/>
      <c r="B44" s="5">
        <v>0</v>
      </c>
      <c r="C44" s="5">
        <f t="shared" si="1"/>
        <v>0</v>
      </c>
      <c r="D44" s="32">
        <f t="shared" si="2"/>
        <v>0</v>
      </c>
    </row>
    <row r="45" spans="1:4" x14ac:dyDescent="0.2">
      <c r="A45" s="31"/>
      <c r="B45" s="5">
        <v>0</v>
      </c>
      <c r="C45" s="5">
        <f t="shared" si="1"/>
        <v>0</v>
      </c>
      <c r="D45" s="32">
        <f t="shared" si="2"/>
        <v>0</v>
      </c>
    </row>
    <row r="46" spans="1:4" x14ac:dyDescent="0.2">
      <c r="A46" s="25" t="s">
        <v>11</v>
      </c>
      <c r="B46" s="7">
        <f>SUM(B18:B42)</f>
        <v>0</v>
      </c>
      <c r="C46" s="7">
        <f>SUM(C18:C42)</f>
        <v>0</v>
      </c>
      <c r="D46" s="33">
        <f t="shared" si="2"/>
        <v>0</v>
      </c>
    </row>
    <row r="47" spans="1:4" s="12" customFormat="1" x14ac:dyDescent="0.2">
      <c r="A47" s="29" t="s">
        <v>12</v>
      </c>
      <c r="B47" s="13" t="s">
        <v>57</v>
      </c>
      <c r="C47" s="13" t="s">
        <v>13</v>
      </c>
      <c r="D47" s="30" t="s">
        <v>2</v>
      </c>
    </row>
    <row r="48" spans="1:4" x14ac:dyDescent="0.2">
      <c r="A48" s="31" t="s">
        <v>14</v>
      </c>
      <c r="B48" s="5">
        <v>0</v>
      </c>
      <c r="C48" s="5">
        <f>(B48*$D$9)/$D$8</f>
        <v>0</v>
      </c>
      <c r="D48" s="32">
        <f>B48-C48</f>
        <v>0</v>
      </c>
    </row>
    <row r="49" spans="1:4" x14ac:dyDescent="0.2">
      <c r="A49" s="31" t="s">
        <v>15</v>
      </c>
      <c r="B49" s="5">
        <v>0</v>
      </c>
      <c r="C49" s="5">
        <f>(B49*$D$9)/$D$8</f>
        <v>0</v>
      </c>
      <c r="D49" s="32">
        <f t="shared" ref="D49:D61" si="3">B49-C49</f>
        <v>0</v>
      </c>
    </row>
    <row r="50" spans="1:4" x14ac:dyDescent="0.2">
      <c r="A50" s="31" t="s">
        <v>21</v>
      </c>
      <c r="B50" s="5">
        <v>0</v>
      </c>
      <c r="C50" s="5">
        <f t="shared" ref="C50:C52" si="4">(B50*$D$9)/$D$8</f>
        <v>0</v>
      </c>
      <c r="D50" s="32">
        <f t="shared" si="3"/>
        <v>0</v>
      </c>
    </row>
    <row r="51" spans="1:4" x14ac:dyDescent="0.2">
      <c r="A51" s="31" t="s">
        <v>22</v>
      </c>
      <c r="B51" s="5">
        <v>0</v>
      </c>
      <c r="C51" s="5">
        <f t="shared" si="4"/>
        <v>0</v>
      </c>
      <c r="D51" s="32">
        <f t="shared" si="3"/>
        <v>0</v>
      </c>
    </row>
    <row r="52" spans="1:4" x14ac:dyDescent="0.2">
      <c r="A52" s="31" t="s">
        <v>23</v>
      </c>
      <c r="B52" s="5">
        <v>0</v>
      </c>
      <c r="C52" s="5">
        <f t="shared" si="4"/>
        <v>0</v>
      </c>
      <c r="D52" s="32">
        <f t="shared" si="3"/>
        <v>0</v>
      </c>
    </row>
    <row r="53" spans="1:4" x14ac:dyDescent="0.2">
      <c r="A53" s="31" t="s">
        <v>24</v>
      </c>
      <c r="B53" s="5">
        <v>0</v>
      </c>
      <c r="C53" s="5">
        <f>B53*(D9+1)/30</f>
        <v>0</v>
      </c>
      <c r="D53" s="32">
        <f t="shared" si="3"/>
        <v>0</v>
      </c>
    </row>
    <row r="54" spans="1:4" ht="38.25" x14ac:dyDescent="0.2">
      <c r="A54" s="57" t="s">
        <v>83</v>
      </c>
      <c r="B54" s="58">
        <v>0</v>
      </c>
      <c r="C54" s="58">
        <f>$B$54</f>
        <v>0</v>
      </c>
      <c r="D54" s="59">
        <f t="shared" si="3"/>
        <v>0</v>
      </c>
    </row>
    <row r="55" spans="1:4" ht="38.25" x14ac:dyDescent="0.2">
      <c r="A55" s="57" t="s">
        <v>84</v>
      </c>
      <c r="B55" s="58">
        <v>0</v>
      </c>
      <c r="C55" s="58">
        <f>$B$55</f>
        <v>0</v>
      </c>
      <c r="D55" s="59">
        <f t="shared" si="3"/>
        <v>0</v>
      </c>
    </row>
    <row r="56" spans="1:4" ht="38.25" x14ac:dyDescent="0.2">
      <c r="A56" s="57" t="s">
        <v>85</v>
      </c>
      <c r="B56" s="58">
        <v>0</v>
      </c>
      <c r="C56" s="58">
        <f>$B$56</f>
        <v>0</v>
      </c>
      <c r="D56" s="59">
        <f t="shared" si="3"/>
        <v>0</v>
      </c>
    </row>
    <row r="57" spans="1:4" ht="38.25" x14ac:dyDescent="0.2">
      <c r="A57" s="57" t="s">
        <v>86</v>
      </c>
      <c r="B57" s="58">
        <v>0</v>
      </c>
      <c r="C57" s="58">
        <f>$B$57</f>
        <v>0</v>
      </c>
      <c r="D57" s="59">
        <f t="shared" si="3"/>
        <v>0</v>
      </c>
    </row>
    <row r="58" spans="1:4" ht="38.25" x14ac:dyDescent="0.2">
      <c r="A58" s="57" t="s">
        <v>87</v>
      </c>
      <c r="B58" s="58">
        <v>0</v>
      </c>
      <c r="C58" s="58">
        <f>$B$58</f>
        <v>0</v>
      </c>
      <c r="D58" s="59">
        <f t="shared" si="3"/>
        <v>0</v>
      </c>
    </row>
    <row r="59" spans="1:4" x14ac:dyDescent="0.2">
      <c r="A59" s="25" t="s">
        <v>16</v>
      </c>
      <c r="B59" s="6">
        <f>SUM(B48:B58)</f>
        <v>0</v>
      </c>
      <c r="C59" s="6">
        <f>SUM(C48:C58)</f>
        <v>0</v>
      </c>
      <c r="D59" s="33">
        <f t="shared" si="3"/>
        <v>0</v>
      </c>
    </row>
    <row r="60" spans="1:4" s="12" customFormat="1" x14ac:dyDescent="0.2">
      <c r="A60" s="34" t="s">
        <v>18</v>
      </c>
      <c r="B60" s="11" t="s">
        <v>19</v>
      </c>
      <c r="C60" s="11" t="s">
        <v>1</v>
      </c>
      <c r="D60" s="35" t="s">
        <v>20</v>
      </c>
    </row>
    <row r="61" spans="1:4" x14ac:dyDescent="0.2">
      <c r="A61" s="25" t="s">
        <v>25</v>
      </c>
      <c r="B61" s="6">
        <f>B46-B59</f>
        <v>0</v>
      </c>
      <c r="C61" s="6">
        <f>C46-C59</f>
        <v>0</v>
      </c>
      <c r="D61" s="33">
        <f t="shared" si="3"/>
        <v>0</v>
      </c>
    </row>
    <row r="62" spans="1:4" x14ac:dyDescent="0.2">
      <c r="A62" s="134" t="s">
        <v>58</v>
      </c>
      <c r="B62" s="111"/>
      <c r="C62" s="111"/>
      <c r="D62" s="91">
        <f>$D$61</f>
        <v>0</v>
      </c>
    </row>
    <row r="63" spans="1:4" ht="16.5" customHeight="1" x14ac:dyDescent="0.2">
      <c r="A63" s="130" t="s">
        <v>59</v>
      </c>
      <c r="B63" s="131"/>
      <c r="C63" s="131"/>
      <c r="D63" s="132"/>
    </row>
    <row r="64" spans="1:4" x14ac:dyDescent="0.2">
      <c r="A64" s="133"/>
      <c r="B64" s="131"/>
      <c r="C64" s="131"/>
      <c r="D64" s="132"/>
    </row>
    <row r="65" spans="1:5" x14ac:dyDescent="0.2">
      <c r="A65" s="133"/>
      <c r="B65" s="131"/>
      <c r="C65" s="131"/>
      <c r="D65" s="132"/>
    </row>
    <row r="66" spans="1:5" x14ac:dyDescent="0.2">
      <c r="A66" s="133"/>
      <c r="B66" s="131"/>
      <c r="C66" s="131"/>
      <c r="D66" s="132"/>
    </row>
    <row r="67" spans="1:5" x14ac:dyDescent="0.2">
      <c r="A67" s="133"/>
      <c r="B67" s="131"/>
      <c r="C67" s="131"/>
      <c r="D67" s="132"/>
    </row>
    <row r="68" spans="1:5" hidden="1" x14ac:dyDescent="0.2">
      <c r="A68" s="133"/>
      <c r="B68" s="131"/>
      <c r="C68" s="131"/>
      <c r="D68" s="132"/>
    </row>
    <row r="69" spans="1:5" x14ac:dyDescent="0.2">
      <c r="A69" s="133"/>
      <c r="B69" s="131"/>
      <c r="C69" s="131"/>
      <c r="D69" s="132"/>
    </row>
    <row r="70" spans="1:5" x14ac:dyDescent="0.2">
      <c r="A70" s="133"/>
      <c r="B70" s="131"/>
      <c r="C70" s="131"/>
      <c r="D70" s="132"/>
    </row>
    <row r="71" spans="1:5" x14ac:dyDescent="0.2">
      <c r="A71" s="37"/>
      <c r="B71" s="17" t="s">
        <v>60</v>
      </c>
      <c r="C71" s="19"/>
      <c r="D71" s="55" t="s">
        <v>61</v>
      </c>
    </row>
    <row r="72" spans="1:5" x14ac:dyDescent="0.2">
      <c r="A72" s="37"/>
      <c r="B72" s="19"/>
      <c r="C72" s="19"/>
      <c r="D72" s="38"/>
    </row>
    <row r="73" spans="1:5" x14ac:dyDescent="0.2">
      <c r="A73" s="37" t="s">
        <v>62</v>
      </c>
      <c r="B73" s="19"/>
      <c r="C73" s="19"/>
      <c r="D73" s="38"/>
      <c r="E73" s="24"/>
    </row>
    <row r="74" spans="1:5" x14ac:dyDescent="0.2">
      <c r="A74" s="37"/>
      <c r="B74" s="19"/>
      <c r="C74" s="19"/>
      <c r="D74" s="38"/>
    </row>
    <row r="75" spans="1:5" x14ac:dyDescent="0.2">
      <c r="A75" s="37" t="s">
        <v>63</v>
      </c>
      <c r="B75" s="19"/>
      <c r="C75" s="19"/>
      <c r="D75" s="38"/>
    </row>
    <row r="76" spans="1:5" x14ac:dyDescent="0.2">
      <c r="A76" s="37"/>
      <c r="B76" s="19"/>
      <c r="C76" s="19"/>
      <c r="D76" s="38"/>
    </row>
    <row r="77" spans="1:5" x14ac:dyDescent="0.2">
      <c r="A77" s="37" t="s">
        <v>64</v>
      </c>
      <c r="B77" s="19"/>
      <c r="C77" s="19"/>
      <c r="D77" s="38"/>
    </row>
    <row r="78" spans="1:5" ht="13.5" thickBot="1" x14ac:dyDescent="0.25">
      <c r="A78" s="39"/>
      <c r="B78" s="40"/>
      <c r="C78" s="40"/>
      <c r="D78" s="41"/>
    </row>
    <row r="79" spans="1:5" x14ac:dyDescent="0.2">
      <c r="A79" s="21"/>
      <c r="B79" s="22"/>
      <c r="C79" s="22"/>
      <c r="D79" s="23"/>
    </row>
    <row r="80" spans="1:5" x14ac:dyDescent="0.2">
      <c r="A80" s="18"/>
      <c r="B80" s="19"/>
      <c r="C80" s="19"/>
      <c r="D80" s="20"/>
    </row>
    <row r="81" spans="1:4" x14ac:dyDescent="0.2">
      <c r="A81" s="21"/>
      <c r="B81" s="22"/>
      <c r="C81" s="22"/>
      <c r="D81" s="23"/>
    </row>
  </sheetData>
  <mergeCells count="9">
    <mergeCell ref="A63:D70"/>
    <mergeCell ref="A1:D2"/>
    <mergeCell ref="A3:D3"/>
    <mergeCell ref="A4:D4"/>
    <mergeCell ref="A62:C62"/>
    <mergeCell ref="B15:D15"/>
    <mergeCell ref="C5:C6"/>
    <mergeCell ref="A15:A16"/>
    <mergeCell ref="B16:D16"/>
  </mergeCells>
  <pageMargins left="0.74803149606299213" right="0.74803149606299213" top="0.59055118110236227" bottom="0.59055118110236227" header="0.51181102362204722" footer="0.51181102362204722"/>
  <pageSetup paperSize="9" scale="74" fitToHeight="0"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3</xdr:col>
                    <xdr:colOff>9525</xdr:colOff>
                    <xdr:row>4</xdr:row>
                    <xdr:rowOff>19050</xdr:rowOff>
                  </from>
                  <to>
                    <xdr:col>3</xdr:col>
                    <xdr:colOff>771525</xdr:colOff>
                    <xdr:row>4</xdr:row>
                    <xdr:rowOff>152400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3</xdr:col>
                    <xdr:colOff>9525</xdr:colOff>
                    <xdr:row>5</xdr:row>
                    <xdr:rowOff>19050</xdr:rowOff>
                  </from>
                  <to>
                    <xdr:col>3</xdr:col>
                    <xdr:colOff>771525</xdr:colOff>
                    <xdr:row>5</xdr:row>
                    <xdr:rowOff>152400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3</xdr:col>
                    <xdr:colOff>9525</xdr:colOff>
                    <xdr:row>4</xdr:row>
                    <xdr:rowOff>19050</xdr:rowOff>
                  </from>
                  <to>
                    <xdr:col>3</xdr:col>
                    <xdr:colOff>771525</xdr:colOff>
                    <xdr:row>4</xdr:row>
                    <xdr:rowOff>152400</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3</xdr:col>
                    <xdr:colOff>9525</xdr:colOff>
                    <xdr:row>5</xdr:row>
                    <xdr:rowOff>19050</xdr:rowOff>
                  </from>
                  <to>
                    <xdr:col>3</xdr:col>
                    <xdr:colOff>771525</xdr:colOff>
                    <xdr:row>5</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pageSetUpPr fitToPage="1"/>
  </sheetPr>
  <dimension ref="A1:I81"/>
  <sheetViews>
    <sheetView showGridLines="0" topLeftCell="A34" workbookViewId="0">
      <selection activeCell="B43" sqref="B43"/>
    </sheetView>
  </sheetViews>
  <sheetFormatPr defaultColWidth="9.140625" defaultRowHeight="12.75" x14ac:dyDescent="0.2"/>
  <cols>
    <col min="1" max="1" width="47.85546875" style="2" customWidth="1"/>
    <col min="2" max="2" width="29" style="2" customWidth="1"/>
    <col min="3" max="3" width="49.7109375" style="2" customWidth="1"/>
    <col min="4" max="4" width="29.85546875" style="2" customWidth="1"/>
    <col min="5" max="5" width="69.42578125" style="2" customWidth="1"/>
    <col min="6" max="16384" width="9.140625" style="2"/>
  </cols>
  <sheetData>
    <row r="1" spans="1:9" ht="12.75" customHeight="1" x14ac:dyDescent="0.2">
      <c r="A1" s="112" t="s">
        <v>26</v>
      </c>
      <c r="B1" s="113"/>
      <c r="C1" s="113"/>
      <c r="D1" s="114"/>
    </row>
    <row r="2" spans="1:9" ht="12.75" customHeight="1" x14ac:dyDescent="0.2">
      <c r="A2" s="115"/>
      <c r="B2" s="116"/>
      <c r="C2" s="116"/>
      <c r="D2" s="117"/>
    </row>
    <row r="3" spans="1:9" x14ac:dyDescent="0.2">
      <c r="A3" s="118" t="s">
        <v>115</v>
      </c>
      <c r="B3" s="119"/>
      <c r="C3" s="119"/>
      <c r="D3" s="120"/>
    </row>
    <row r="4" spans="1:9" x14ac:dyDescent="0.2">
      <c r="A4" s="121"/>
      <c r="B4" s="122"/>
      <c r="C4" s="122"/>
      <c r="D4" s="123"/>
    </row>
    <row r="5" spans="1:9" x14ac:dyDescent="0.2">
      <c r="A5" s="25" t="s">
        <v>27</v>
      </c>
      <c r="B5" s="93"/>
      <c r="C5" s="4" t="s">
        <v>28</v>
      </c>
      <c r="D5" s="94" t="s">
        <v>29</v>
      </c>
    </row>
    <row r="6" spans="1:9" x14ac:dyDescent="0.2">
      <c r="A6" s="25" t="s">
        <v>30</v>
      </c>
      <c r="B6" s="93"/>
      <c r="C6" s="4" t="s">
        <v>110</v>
      </c>
      <c r="D6" s="26" t="s">
        <v>34</v>
      </c>
    </row>
    <row r="7" spans="1:9" x14ac:dyDescent="0.2">
      <c r="A7" s="25" t="s">
        <v>109</v>
      </c>
      <c r="B7" s="17"/>
      <c r="C7" s="4" t="s">
        <v>31</v>
      </c>
      <c r="D7" s="26" t="s">
        <v>105</v>
      </c>
    </row>
    <row r="8" spans="1:9" x14ac:dyDescent="0.2">
      <c r="A8" s="25" t="s">
        <v>32</v>
      </c>
      <c r="B8" s="9"/>
      <c r="C8" s="4" t="s">
        <v>111</v>
      </c>
      <c r="D8" s="27">
        <v>31</v>
      </c>
      <c r="E8" s="42">
        <v>30</v>
      </c>
    </row>
    <row r="9" spans="1:9" x14ac:dyDescent="0.2">
      <c r="A9" s="25" t="s">
        <v>33</v>
      </c>
      <c r="B9" s="9"/>
      <c r="C9" s="4" t="s">
        <v>112</v>
      </c>
      <c r="D9" s="27">
        <v>0</v>
      </c>
    </row>
    <row r="10" spans="1:9" x14ac:dyDescent="0.2">
      <c r="A10" s="25" t="s">
        <v>35</v>
      </c>
      <c r="B10" s="14" t="s">
        <v>38</v>
      </c>
      <c r="C10" s="4" t="s">
        <v>113</v>
      </c>
      <c r="D10" s="99">
        <f>$D$8-$D$9</f>
        <v>31</v>
      </c>
    </row>
    <row r="11" spans="1:9" x14ac:dyDescent="0.2">
      <c r="A11" s="25" t="s">
        <v>36</v>
      </c>
      <c r="B11" s="16">
        <f>$D$62</f>
        <v>0</v>
      </c>
      <c r="C11" s="4" t="s">
        <v>37</v>
      </c>
      <c r="D11" s="95" t="s">
        <v>39</v>
      </c>
    </row>
    <row r="12" spans="1:9" x14ac:dyDescent="0.2">
      <c r="A12" s="25" t="s">
        <v>44</v>
      </c>
      <c r="B12" s="15" t="s">
        <v>39</v>
      </c>
      <c r="C12" s="4" t="s">
        <v>40</v>
      </c>
      <c r="D12" s="95" t="s">
        <v>41</v>
      </c>
    </row>
    <row r="13" spans="1:9" x14ac:dyDescent="0.2">
      <c r="A13" s="25" t="s">
        <v>103</v>
      </c>
      <c r="B13" s="10"/>
      <c r="C13" s="4" t="s">
        <v>42</v>
      </c>
      <c r="D13" s="96" t="s">
        <v>43</v>
      </c>
    </row>
    <row r="14" spans="1:9" x14ac:dyDescent="0.2">
      <c r="A14" s="25" t="s">
        <v>104</v>
      </c>
      <c r="B14" s="10"/>
      <c r="C14" s="4"/>
      <c r="D14" s="96"/>
      <c r="E14" s="8"/>
      <c r="I14" s="3"/>
    </row>
    <row r="15" spans="1:9" x14ac:dyDescent="0.2">
      <c r="A15" s="124" t="s">
        <v>108</v>
      </c>
      <c r="B15" s="104"/>
      <c r="C15" s="104"/>
      <c r="D15" s="105"/>
      <c r="E15" s="8"/>
      <c r="I15" s="3"/>
    </row>
    <row r="16" spans="1:9" x14ac:dyDescent="0.2">
      <c r="A16" s="124"/>
      <c r="B16" s="125"/>
      <c r="C16" s="126"/>
      <c r="D16" s="127"/>
    </row>
    <row r="17" spans="1:4" s="12" customFormat="1" x14ac:dyDescent="0.2">
      <c r="A17" s="29" t="s">
        <v>0</v>
      </c>
      <c r="B17" s="13" t="s">
        <v>46</v>
      </c>
      <c r="C17" s="13" t="s">
        <v>47</v>
      </c>
      <c r="D17" s="30" t="s">
        <v>2</v>
      </c>
    </row>
    <row r="18" spans="1:4" x14ac:dyDescent="0.2">
      <c r="A18" s="31" t="s">
        <v>3</v>
      </c>
      <c r="B18" s="5">
        <v>0</v>
      </c>
      <c r="C18" s="5">
        <f>(B18*$D$9)/$D$8</f>
        <v>0</v>
      </c>
      <c r="D18" s="32">
        <f t="shared" ref="D18:D33" si="0">B18-C18</f>
        <v>0</v>
      </c>
    </row>
    <row r="19" spans="1:4" x14ac:dyDescent="0.2">
      <c r="A19" s="31" t="s">
        <v>6</v>
      </c>
      <c r="B19" s="5">
        <v>0</v>
      </c>
      <c r="C19" s="5">
        <f>(B19*$D$9)/$D$8</f>
        <v>0</v>
      </c>
      <c r="D19" s="32">
        <f t="shared" si="0"/>
        <v>0</v>
      </c>
    </row>
    <row r="20" spans="1:4" x14ac:dyDescent="0.2">
      <c r="A20" s="31" t="s">
        <v>4</v>
      </c>
      <c r="B20" s="5">
        <v>0</v>
      </c>
      <c r="C20" s="5">
        <f t="shared" ref="C20:C45" si="1">(B20*$D$9)/$D$8</f>
        <v>0</v>
      </c>
      <c r="D20" s="32">
        <f t="shared" si="0"/>
        <v>0</v>
      </c>
    </row>
    <row r="21" spans="1:4" x14ac:dyDescent="0.2">
      <c r="A21" s="31" t="s">
        <v>5</v>
      </c>
      <c r="B21" s="5">
        <v>0</v>
      </c>
      <c r="C21" s="5">
        <f t="shared" si="1"/>
        <v>0</v>
      </c>
      <c r="D21" s="32">
        <f t="shared" si="0"/>
        <v>0</v>
      </c>
    </row>
    <row r="22" spans="1:4" x14ac:dyDescent="0.2">
      <c r="A22" s="31" t="s">
        <v>7</v>
      </c>
      <c r="B22" s="5">
        <v>0</v>
      </c>
      <c r="C22" s="5">
        <f t="shared" si="1"/>
        <v>0</v>
      </c>
      <c r="D22" s="32">
        <f t="shared" si="0"/>
        <v>0</v>
      </c>
    </row>
    <row r="23" spans="1:4" x14ac:dyDescent="0.2">
      <c r="A23" s="31" t="s">
        <v>21</v>
      </c>
      <c r="B23" s="5">
        <v>0</v>
      </c>
      <c r="C23" s="5">
        <f>B23*($D$9+1)/$E$8</f>
        <v>0</v>
      </c>
      <c r="D23" s="32">
        <f t="shared" si="0"/>
        <v>0</v>
      </c>
    </row>
    <row r="24" spans="1:4" x14ac:dyDescent="0.2">
      <c r="A24" s="31" t="s">
        <v>66</v>
      </c>
      <c r="B24" s="5">
        <v>0</v>
      </c>
      <c r="C24" s="5">
        <f>B24*($D$9+1)/$E$8</f>
        <v>0</v>
      </c>
      <c r="D24" s="32">
        <f t="shared" si="0"/>
        <v>0</v>
      </c>
    </row>
    <row r="25" spans="1:4" x14ac:dyDescent="0.2">
      <c r="A25" s="31" t="s">
        <v>48</v>
      </c>
      <c r="B25" s="5">
        <v>0</v>
      </c>
      <c r="C25" s="5">
        <f>(B25*$D$9)/$E$8</f>
        <v>0</v>
      </c>
      <c r="D25" s="32">
        <f t="shared" si="0"/>
        <v>0</v>
      </c>
    </row>
    <row r="26" spans="1:4" x14ac:dyDescent="0.2">
      <c r="A26" s="31" t="s">
        <v>49</v>
      </c>
      <c r="B26" s="5">
        <v>0</v>
      </c>
      <c r="C26" s="5">
        <f>(B26*$D$9)/$E$8</f>
        <v>0</v>
      </c>
      <c r="D26" s="32">
        <f t="shared" si="0"/>
        <v>0</v>
      </c>
    </row>
    <row r="27" spans="1:4" s="64" customFormat="1" ht="38.25" x14ac:dyDescent="0.2">
      <c r="A27" s="67" t="s">
        <v>91</v>
      </c>
      <c r="B27" s="65">
        <v>0</v>
      </c>
      <c r="C27" s="65">
        <f>$B$27</f>
        <v>0</v>
      </c>
      <c r="D27" s="66">
        <f t="shared" si="0"/>
        <v>0</v>
      </c>
    </row>
    <row r="28" spans="1:4" s="64" customFormat="1" ht="38.25" x14ac:dyDescent="0.2">
      <c r="A28" s="67" t="s">
        <v>92</v>
      </c>
      <c r="B28" s="65">
        <v>0</v>
      </c>
      <c r="C28" s="65">
        <f>$B$28</f>
        <v>0</v>
      </c>
      <c r="D28" s="66">
        <f t="shared" si="0"/>
        <v>0</v>
      </c>
    </row>
    <row r="29" spans="1:4" s="64" customFormat="1" ht="38.25" x14ac:dyDescent="0.2">
      <c r="A29" s="67" t="s">
        <v>106</v>
      </c>
      <c r="B29" s="65">
        <v>0</v>
      </c>
      <c r="C29" s="65">
        <f>($B$29+$B$29)+(($B$29/$D$8)*$D$9)</f>
        <v>0</v>
      </c>
      <c r="D29" s="66">
        <f>B29-C29</f>
        <v>0</v>
      </c>
    </row>
    <row r="30" spans="1:4" s="64" customFormat="1" ht="38.25" x14ac:dyDescent="0.2">
      <c r="A30" s="67" t="s">
        <v>93</v>
      </c>
      <c r="B30" s="65">
        <v>0</v>
      </c>
      <c r="C30" s="65">
        <f>$B$30</f>
        <v>0</v>
      </c>
      <c r="D30" s="66">
        <f>B30-C30</f>
        <v>0</v>
      </c>
    </row>
    <row r="31" spans="1:4" x14ac:dyDescent="0.2">
      <c r="A31" s="31" t="s">
        <v>17</v>
      </c>
      <c r="B31" s="5">
        <v>0</v>
      </c>
      <c r="C31" s="5">
        <f t="shared" si="1"/>
        <v>0</v>
      </c>
      <c r="D31" s="32">
        <f t="shared" si="0"/>
        <v>0</v>
      </c>
    </row>
    <row r="32" spans="1:4" x14ac:dyDescent="0.2">
      <c r="A32" s="31" t="s">
        <v>51</v>
      </c>
      <c r="B32" s="5">
        <v>0</v>
      </c>
      <c r="C32" s="5">
        <f t="shared" si="1"/>
        <v>0</v>
      </c>
      <c r="D32" s="32">
        <f t="shared" si="0"/>
        <v>0</v>
      </c>
    </row>
    <row r="33" spans="1:4" x14ac:dyDescent="0.2">
      <c r="A33" s="31" t="s">
        <v>52</v>
      </c>
      <c r="B33" s="5">
        <v>0</v>
      </c>
      <c r="C33" s="5">
        <f t="shared" si="1"/>
        <v>0</v>
      </c>
      <c r="D33" s="32">
        <f t="shared" si="0"/>
        <v>0</v>
      </c>
    </row>
    <row r="34" spans="1:4" x14ac:dyDescent="0.2">
      <c r="A34" s="31" t="s">
        <v>8</v>
      </c>
      <c r="B34" s="5">
        <v>0</v>
      </c>
      <c r="C34" s="5">
        <f t="shared" si="1"/>
        <v>0</v>
      </c>
      <c r="D34" s="32">
        <f>B34-C34</f>
        <v>0</v>
      </c>
    </row>
    <row r="35" spans="1:4" x14ac:dyDescent="0.2">
      <c r="A35" s="31" t="s">
        <v>9</v>
      </c>
      <c r="B35" s="5">
        <v>0</v>
      </c>
      <c r="C35" s="5">
        <f t="shared" si="1"/>
        <v>0</v>
      </c>
      <c r="D35" s="32">
        <f t="shared" ref="D35:D46" si="2">B35-C35</f>
        <v>0</v>
      </c>
    </row>
    <row r="36" spans="1:4" x14ac:dyDescent="0.2">
      <c r="A36" s="31" t="s">
        <v>53</v>
      </c>
      <c r="B36" s="5">
        <v>0</v>
      </c>
      <c r="C36" s="5">
        <f t="shared" si="1"/>
        <v>0</v>
      </c>
      <c r="D36" s="32">
        <f t="shared" si="2"/>
        <v>0</v>
      </c>
    </row>
    <row r="37" spans="1:4" x14ac:dyDescent="0.2">
      <c r="A37" s="31" t="s">
        <v>54</v>
      </c>
      <c r="B37" s="5">
        <v>0</v>
      </c>
      <c r="C37" s="5">
        <f t="shared" si="1"/>
        <v>0</v>
      </c>
      <c r="D37" s="32">
        <f t="shared" si="2"/>
        <v>0</v>
      </c>
    </row>
    <row r="38" spans="1:4" x14ac:dyDescent="0.2">
      <c r="A38" s="31" t="s">
        <v>10</v>
      </c>
      <c r="B38" s="5">
        <v>0</v>
      </c>
      <c r="C38" s="5">
        <f t="shared" si="1"/>
        <v>0</v>
      </c>
      <c r="D38" s="32">
        <f t="shared" si="2"/>
        <v>0</v>
      </c>
    </row>
    <row r="39" spans="1:4" x14ac:dyDescent="0.2">
      <c r="A39" s="31" t="s">
        <v>107</v>
      </c>
      <c r="B39" s="5">
        <v>0</v>
      </c>
      <c r="C39" s="5">
        <f t="shared" si="1"/>
        <v>0</v>
      </c>
      <c r="D39" s="32">
        <f t="shared" si="2"/>
        <v>0</v>
      </c>
    </row>
    <row r="40" spans="1:4" x14ac:dyDescent="0.2">
      <c r="A40" s="31" t="s">
        <v>55</v>
      </c>
      <c r="B40" s="5">
        <v>0</v>
      </c>
      <c r="C40" s="5">
        <f t="shared" si="1"/>
        <v>0</v>
      </c>
      <c r="D40" s="32">
        <f t="shared" si="2"/>
        <v>0</v>
      </c>
    </row>
    <row r="41" spans="1:4" x14ac:dyDescent="0.2">
      <c r="A41" s="31" t="s">
        <v>56</v>
      </c>
      <c r="B41" s="5">
        <v>0</v>
      </c>
      <c r="C41" s="5">
        <f t="shared" si="1"/>
        <v>0</v>
      </c>
      <c r="D41" s="32">
        <f t="shared" si="2"/>
        <v>0</v>
      </c>
    </row>
    <row r="42" spans="1:4" x14ac:dyDescent="0.2">
      <c r="A42" s="31" t="s">
        <v>88</v>
      </c>
      <c r="B42" s="5">
        <v>0</v>
      </c>
      <c r="C42" s="5">
        <f t="shared" si="1"/>
        <v>0</v>
      </c>
      <c r="D42" s="32">
        <f t="shared" si="2"/>
        <v>0</v>
      </c>
    </row>
    <row r="43" spans="1:4" x14ac:dyDescent="0.2">
      <c r="A43" s="31" t="s">
        <v>125</v>
      </c>
      <c r="B43" s="5">
        <v>0</v>
      </c>
      <c r="C43" s="5">
        <f t="shared" si="1"/>
        <v>0</v>
      </c>
      <c r="D43" s="32">
        <f t="shared" si="2"/>
        <v>0</v>
      </c>
    </row>
    <row r="44" spans="1:4" x14ac:dyDescent="0.2">
      <c r="A44" s="31"/>
      <c r="B44" s="5">
        <v>0</v>
      </c>
      <c r="C44" s="5">
        <f t="shared" si="1"/>
        <v>0</v>
      </c>
      <c r="D44" s="32">
        <f t="shared" si="2"/>
        <v>0</v>
      </c>
    </row>
    <row r="45" spans="1:4" x14ac:dyDescent="0.2">
      <c r="A45" s="31"/>
      <c r="B45" s="5">
        <v>0</v>
      </c>
      <c r="C45" s="5">
        <f t="shared" si="1"/>
        <v>0</v>
      </c>
      <c r="D45" s="32">
        <f t="shared" si="2"/>
        <v>0</v>
      </c>
    </row>
    <row r="46" spans="1:4" x14ac:dyDescent="0.2">
      <c r="A46" s="25" t="s">
        <v>11</v>
      </c>
      <c r="B46" s="7">
        <f>SUM(B18:B45)</f>
        <v>0</v>
      </c>
      <c r="C46" s="7">
        <f>SUM(C18:C45)</f>
        <v>0</v>
      </c>
      <c r="D46" s="33">
        <f t="shared" si="2"/>
        <v>0</v>
      </c>
    </row>
    <row r="47" spans="1:4" s="12" customFormat="1" x14ac:dyDescent="0.2">
      <c r="A47" s="29" t="s">
        <v>12</v>
      </c>
      <c r="B47" s="13" t="s">
        <v>57</v>
      </c>
      <c r="C47" s="13" t="s">
        <v>13</v>
      </c>
      <c r="D47" s="30" t="s">
        <v>2</v>
      </c>
    </row>
    <row r="48" spans="1:4" x14ac:dyDescent="0.2">
      <c r="A48" s="31" t="s">
        <v>14</v>
      </c>
      <c r="B48" s="5">
        <v>0</v>
      </c>
      <c r="C48" s="5">
        <f>(B48*$D$9)/$D$8</f>
        <v>0</v>
      </c>
      <c r="D48" s="32">
        <f>B48-C48</f>
        <v>0</v>
      </c>
    </row>
    <row r="49" spans="1:4" x14ac:dyDescent="0.2">
      <c r="A49" s="31" t="s">
        <v>15</v>
      </c>
      <c r="B49" s="5">
        <v>0</v>
      </c>
      <c r="C49" s="5">
        <f>(B49*$D$9)/$D$8</f>
        <v>0</v>
      </c>
      <c r="D49" s="32">
        <f t="shared" ref="D49:D61" si="3">B49-C49</f>
        <v>0</v>
      </c>
    </row>
    <row r="50" spans="1:4" x14ac:dyDescent="0.2">
      <c r="A50" s="31" t="s">
        <v>21</v>
      </c>
      <c r="B50" s="5">
        <v>0</v>
      </c>
      <c r="C50" s="5">
        <f>B50*($D$9+1)/$E$8</f>
        <v>0</v>
      </c>
      <c r="D50" s="32">
        <f t="shared" si="3"/>
        <v>0</v>
      </c>
    </row>
    <row r="51" spans="1:4" x14ac:dyDescent="0.2">
      <c r="A51" s="31" t="s">
        <v>22</v>
      </c>
      <c r="B51" s="5">
        <v>0</v>
      </c>
      <c r="C51" s="5">
        <f>B51*($D$9+1)/$E$8</f>
        <v>0</v>
      </c>
      <c r="D51" s="32">
        <f t="shared" si="3"/>
        <v>0</v>
      </c>
    </row>
    <row r="52" spans="1:4" x14ac:dyDescent="0.2">
      <c r="A52" s="31" t="s">
        <v>23</v>
      </c>
      <c r="B52" s="5">
        <v>0</v>
      </c>
      <c r="C52" s="5">
        <f t="shared" ref="C52:C53" si="4">B52*($D$9+1)/$E$8</f>
        <v>0</v>
      </c>
      <c r="D52" s="32">
        <f t="shared" si="3"/>
        <v>0</v>
      </c>
    </row>
    <row r="53" spans="1:4" x14ac:dyDescent="0.2">
      <c r="A53" s="31" t="s">
        <v>24</v>
      </c>
      <c r="B53" s="5">
        <v>0</v>
      </c>
      <c r="C53" s="5">
        <f t="shared" si="4"/>
        <v>0</v>
      </c>
      <c r="D53" s="32">
        <f t="shared" si="3"/>
        <v>0</v>
      </c>
    </row>
    <row r="54" spans="1:4" ht="38.25" x14ac:dyDescent="0.2">
      <c r="A54" s="57" t="s">
        <v>83</v>
      </c>
      <c r="B54" s="58">
        <v>0</v>
      </c>
      <c r="C54" s="58">
        <f>$B$54</f>
        <v>0</v>
      </c>
      <c r="D54" s="59">
        <f t="shared" si="3"/>
        <v>0</v>
      </c>
    </row>
    <row r="55" spans="1:4" ht="38.25" x14ac:dyDescent="0.2">
      <c r="A55" s="57" t="s">
        <v>84</v>
      </c>
      <c r="B55" s="58">
        <v>0</v>
      </c>
      <c r="C55" s="58">
        <f>$B$55</f>
        <v>0</v>
      </c>
      <c r="D55" s="59">
        <f t="shared" si="3"/>
        <v>0</v>
      </c>
    </row>
    <row r="56" spans="1:4" ht="38.25" x14ac:dyDescent="0.2">
      <c r="A56" s="57" t="s">
        <v>85</v>
      </c>
      <c r="B56" s="58">
        <v>0</v>
      </c>
      <c r="C56" s="58">
        <f>$B$56</f>
        <v>0</v>
      </c>
      <c r="D56" s="59">
        <f t="shared" si="3"/>
        <v>0</v>
      </c>
    </row>
    <row r="57" spans="1:4" ht="38.25" x14ac:dyDescent="0.2">
      <c r="A57" s="57" t="s">
        <v>86</v>
      </c>
      <c r="B57" s="58">
        <v>0</v>
      </c>
      <c r="C57" s="58">
        <f>$B$57</f>
        <v>0</v>
      </c>
      <c r="D57" s="59">
        <f t="shared" si="3"/>
        <v>0</v>
      </c>
    </row>
    <row r="58" spans="1:4" ht="38.25" x14ac:dyDescent="0.2">
      <c r="A58" s="57" t="s">
        <v>87</v>
      </c>
      <c r="B58" s="58">
        <v>0</v>
      </c>
      <c r="C58" s="58">
        <f>$B$58</f>
        <v>0</v>
      </c>
      <c r="D58" s="59">
        <f t="shared" si="3"/>
        <v>0</v>
      </c>
    </row>
    <row r="59" spans="1:4" x14ac:dyDescent="0.2">
      <c r="A59" s="25" t="s">
        <v>16</v>
      </c>
      <c r="B59" s="6">
        <f>SUM(B48:B58)</f>
        <v>0</v>
      </c>
      <c r="C59" s="6">
        <f>SUM(C48:C58)</f>
        <v>0</v>
      </c>
      <c r="D59" s="33">
        <f t="shared" si="3"/>
        <v>0</v>
      </c>
    </row>
    <row r="60" spans="1:4" s="12" customFormat="1" x14ac:dyDescent="0.2">
      <c r="A60" s="34" t="s">
        <v>18</v>
      </c>
      <c r="B60" s="11" t="s">
        <v>19</v>
      </c>
      <c r="C60" s="11" t="s">
        <v>1</v>
      </c>
      <c r="D60" s="35" t="s">
        <v>20</v>
      </c>
    </row>
    <row r="61" spans="1:4" x14ac:dyDescent="0.2">
      <c r="A61" s="4" t="s">
        <v>25</v>
      </c>
      <c r="B61" s="6">
        <f>B46-B59</f>
        <v>0</v>
      </c>
      <c r="C61" s="6">
        <f>C46-C59</f>
        <v>0</v>
      </c>
      <c r="D61" s="7">
        <f t="shared" si="3"/>
        <v>0</v>
      </c>
    </row>
    <row r="62" spans="1:4" x14ac:dyDescent="0.2">
      <c r="A62" s="134" t="s">
        <v>58</v>
      </c>
      <c r="B62" s="111"/>
      <c r="C62" s="111"/>
      <c r="D62" s="91">
        <f>$D$61</f>
        <v>0</v>
      </c>
    </row>
    <row r="63" spans="1:4" ht="16.5" customHeight="1" x14ac:dyDescent="0.2">
      <c r="A63" s="130" t="s">
        <v>59</v>
      </c>
      <c r="B63" s="131"/>
      <c r="C63" s="131"/>
      <c r="D63" s="132"/>
    </row>
    <row r="64" spans="1:4" x14ac:dyDescent="0.2">
      <c r="A64" s="133"/>
      <c r="B64" s="131"/>
      <c r="C64" s="131"/>
      <c r="D64" s="132"/>
    </row>
    <row r="65" spans="1:5" x14ac:dyDescent="0.2">
      <c r="A65" s="133"/>
      <c r="B65" s="131"/>
      <c r="C65" s="131"/>
      <c r="D65" s="132"/>
    </row>
    <row r="66" spans="1:5" x14ac:dyDescent="0.2">
      <c r="A66" s="133"/>
      <c r="B66" s="131"/>
      <c r="C66" s="131"/>
      <c r="D66" s="132"/>
    </row>
    <row r="67" spans="1:5" x14ac:dyDescent="0.2">
      <c r="A67" s="133"/>
      <c r="B67" s="131"/>
      <c r="C67" s="131"/>
      <c r="D67" s="132"/>
    </row>
    <row r="68" spans="1:5" x14ac:dyDescent="0.2">
      <c r="A68" s="133"/>
      <c r="B68" s="131"/>
      <c r="C68" s="131"/>
      <c r="D68" s="132"/>
    </row>
    <row r="69" spans="1:5" x14ac:dyDescent="0.2">
      <c r="A69" s="133"/>
      <c r="B69" s="131"/>
      <c r="C69" s="131"/>
      <c r="D69" s="132"/>
    </row>
    <row r="70" spans="1:5" x14ac:dyDescent="0.2">
      <c r="A70" s="133"/>
      <c r="B70" s="131"/>
      <c r="C70" s="131"/>
      <c r="D70" s="132"/>
    </row>
    <row r="71" spans="1:5" x14ac:dyDescent="0.2">
      <c r="A71" s="37"/>
      <c r="B71" s="17" t="s">
        <v>60</v>
      </c>
      <c r="C71" s="19"/>
      <c r="D71" s="55" t="s">
        <v>61</v>
      </c>
    </row>
    <row r="72" spans="1:5" x14ac:dyDescent="0.2">
      <c r="A72" s="37"/>
      <c r="B72" s="19"/>
      <c r="C72" s="19"/>
      <c r="D72" s="38"/>
    </row>
    <row r="73" spans="1:5" x14ac:dyDescent="0.2">
      <c r="A73" s="37" t="s">
        <v>62</v>
      </c>
      <c r="B73" s="19"/>
      <c r="C73" s="19"/>
      <c r="D73" s="38"/>
      <c r="E73" s="24"/>
    </row>
    <row r="74" spans="1:5" x14ac:dyDescent="0.2">
      <c r="A74" s="37"/>
      <c r="B74" s="19"/>
      <c r="C74" s="19"/>
      <c r="D74" s="38"/>
    </row>
    <row r="75" spans="1:5" x14ac:dyDescent="0.2">
      <c r="A75" s="37" t="s">
        <v>63</v>
      </c>
      <c r="B75" s="19"/>
      <c r="C75" s="19"/>
      <c r="D75" s="38"/>
    </row>
    <row r="76" spans="1:5" x14ac:dyDescent="0.2">
      <c r="A76" s="37"/>
      <c r="B76" s="19"/>
      <c r="C76" s="19"/>
      <c r="D76" s="38"/>
    </row>
    <row r="77" spans="1:5" x14ac:dyDescent="0.2">
      <c r="A77" s="37" t="s">
        <v>64</v>
      </c>
      <c r="B77" s="19"/>
      <c r="C77" s="19"/>
      <c r="D77" s="38"/>
    </row>
    <row r="78" spans="1:5" ht="13.5" thickBot="1" x14ac:dyDescent="0.25">
      <c r="A78" s="39"/>
      <c r="B78" s="40"/>
      <c r="C78" s="40"/>
      <c r="D78" s="41"/>
    </row>
    <row r="79" spans="1:5" x14ac:dyDescent="0.2">
      <c r="A79" s="21"/>
      <c r="B79" s="22"/>
      <c r="C79" s="22"/>
      <c r="D79" s="23"/>
    </row>
    <row r="80" spans="1:5" x14ac:dyDescent="0.2">
      <c r="A80" s="18"/>
      <c r="B80" s="19"/>
      <c r="C80" s="19"/>
      <c r="D80" s="20"/>
    </row>
    <row r="81" spans="1:4" x14ac:dyDescent="0.2">
      <c r="A81" s="21"/>
      <c r="B81" s="22"/>
      <c r="C81" s="22"/>
      <c r="D81" s="23"/>
    </row>
  </sheetData>
  <mergeCells count="8">
    <mergeCell ref="A63:D70"/>
    <mergeCell ref="A1:D2"/>
    <mergeCell ref="A3:D3"/>
    <mergeCell ref="A4:D4"/>
    <mergeCell ref="A62:C62"/>
    <mergeCell ref="B15:D15"/>
    <mergeCell ref="A15:A16"/>
    <mergeCell ref="B16:D16"/>
  </mergeCells>
  <pageMargins left="0.74803149606299213" right="0.74803149606299213" top="0.59055118110236227" bottom="0.59055118110236227" header="0.51181102362204722" footer="0.51181102362204722"/>
  <pageSetup paperSize="9" scale="74" fitToHeight="0"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pageSetUpPr fitToPage="1"/>
  </sheetPr>
  <dimension ref="A1:I81"/>
  <sheetViews>
    <sheetView showGridLines="0" topLeftCell="A10" workbookViewId="0">
      <selection activeCell="C43" sqref="C43"/>
    </sheetView>
  </sheetViews>
  <sheetFormatPr defaultColWidth="9.140625" defaultRowHeight="12.75" x14ac:dyDescent="0.2"/>
  <cols>
    <col min="1" max="1" width="46.42578125" style="2" customWidth="1"/>
    <col min="2" max="2" width="29" style="2" customWidth="1"/>
    <col min="3" max="3" width="49" style="2" customWidth="1"/>
    <col min="4" max="4" width="34.28515625" style="2" bestFit="1" customWidth="1"/>
    <col min="5" max="5" width="69.42578125" style="2" customWidth="1"/>
    <col min="6" max="16384" width="9.140625" style="2"/>
  </cols>
  <sheetData>
    <row r="1" spans="1:9" ht="12.75" customHeight="1" x14ac:dyDescent="0.2">
      <c r="A1" s="112" t="s">
        <v>26</v>
      </c>
      <c r="B1" s="113"/>
      <c r="C1" s="113"/>
      <c r="D1" s="114"/>
    </row>
    <row r="2" spans="1:9" ht="12.75" customHeight="1" x14ac:dyDescent="0.2">
      <c r="A2" s="115"/>
      <c r="B2" s="116"/>
      <c r="C2" s="116"/>
      <c r="D2" s="117"/>
    </row>
    <row r="3" spans="1:9" x14ac:dyDescent="0.2">
      <c r="A3" s="118" t="s">
        <v>117</v>
      </c>
      <c r="B3" s="119"/>
      <c r="C3" s="119"/>
      <c r="D3" s="120"/>
    </row>
    <row r="4" spans="1:9" x14ac:dyDescent="0.2">
      <c r="A4" s="121"/>
      <c r="B4" s="122"/>
      <c r="C4" s="122"/>
      <c r="D4" s="123"/>
    </row>
    <row r="5" spans="1:9" s="1" customFormat="1" x14ac:dyDescent="0.2">
      <c r="A5" s="25" t="s">
        <v>27</v>
      </c>
      <c r="B5" s="4"/>
      <c r="C5" s="135" t="s">
        <v>114</v>
      </c>
      <c r="D5" s="26"/>
    </row>
    <row r="6" spans="1:9" x14ac:dyDescent="0.2">
      <c r="A6" s="25" t="s">
        <v>30</v>
      </c>
      <c r="B6" s="9"/>
      <c r="C6" s="136"/>
      <c r="D6" s="26"/>
    </row>
    <row r="7" spans="1:9" x14ac:dyDescent="0.2">
      <c r="A7" s="25" t="s">
        <v>109</v>
      </c>
      <c r="B7" s="17"/>
      <c r="C7" s="4" t="s">
        <v>110</v>
      </c>
      <c r="D7" s="26" t="s">
        <v>34</v>
      </c>
    </row>
    <row r="8" spans="1:9" x14ac:dyDescent="0.2">
      <c r="A8" s="25" t="s">
        <v>32</v>
      </c>
      <c r="B8" s="9"/>
      <c r="C8" s="4" t="s">
        <v>31</v>
      </c>
      <c r="D8" s="26" t="s">
        <v>105</v>
      </c>
      <c r="E8" s="43"/>
    </row>
    <row r="9" spans="1:9" x14ac:dyDescent="0.2">
      <c r="A9" s="25" t="s">
        <v>33</v>
      </c>
      <c r="B9" s="9"/>
      <c r="C9" s="4" t="s">
        <v>111</v>
      </c>
      <c r="D9" s="27">
        <v>31</v>
      </c>
    </row>
    <row r="10" spans="1:9" x14ac:dyDescent="0.2">
      <c r="A10" s="25" t="s">
        <v>35</v>
      </c>
      <c r="B10" s="14" t="s">
        <v>38</v>
      </c>
      <c r="C10" s="4" t="s">
        <v>112</v>
      </c>
      <c r="D10" s="27">
        <v>0</v>
      </c>
    </row>
    <row r="11" spans="1:9" x14ac:dyDescent="0.2">
      <c r="A11" s="25" t="s">
        <v>36</v>
      </c>
      <c r="B11" s="16">
        <f>$D$62</f>
        <v>0</v>
      </c>
      <c r="C11" s="4" t="s">
        <v>113</v>
      </c>
      <c r="D11" s="99">
        <f>$D$9-$D$10</f>
        <v>31</v>
      </c>
    </row>
    <row r="12" spans="1:9" x14ac:dyDescent="0.2">
      <c r="A12" s="25" t="s">
        <v>44</v>
      </c>
      <c r="B12" s="15" t="s">
        <v>39</v>
      </c>
      <c r="C12" s="4" t="s">
        <v>37</v>
      </c>
      <c r="D12" s="95" t="s">
        <v>39</v>
      </c>
    </row>
    <row r="13" spans="1:9" x14ac:dyDescent="0.2">
      <c r="A13" s="25" t="s">
        <v>103</v>
      </c>
      <c r="B13" s="10"/>
      <c r="C13" s="4" t="s">
        <v>40</v>
      </c>
      <c r="D13" s="95" t="s">
        <v>41</v>
      </c>
    </row>
    <row r="14" spans="1:9" x14ac:dyDescent="0.2">
      <c r="A14" s="25" t="s">
        <v>104</v>
      </c>
      <c r="B14" s="10"/>
      <c r="C14" s="4" t="s">
        <v>42</v>
      </c>
      <c r="D14" s="96" t="s">
        <v>43</v>
      </c>
      <c r="E14" s="8"/>
      <c r="I14" s="3"/>
    </row>
    <row r="15" spans="1:9" x14ac:dyDescent="0.2">
      <c r="A15" s="124" t="s">
        <v>108</v>
      </c>
      <c r="B15" s="104"/>
      <c r="C15" s="104"/>
      <c r="D15" s="105"/>
      <c r="E15" s="8"/>
      <c r="I15" s="3"/>
    </row>
    <row r="16" spans="1:9" x14ac:dyDescent="0.2">
      <c r="A16" s="124"/>
      <c r="B16" s="125"/>
      <c r="C16" s="126"/>
      <c r="D16" s="127"/>
    </row>
    <row r="17" spans="1:4" s="12" customFormat="1" x14ac:dyDescent="0.2">
      <c r="A17" s="29" t="s">
        <v>0</v>
      </c>
      <c r="B17" s="13" t="s">
        <v>46</v>
      </c>
      <c r="C17" s="13" t="s">
        <v>47</v>
      </c>
      <c r="D17" s="30" t="s">
        <v>2</v>
      </c>
    </row>
    <row r="18" spans="1:4" x14ac:dyDescent="0.2">
      <c r="A18" s="31" t="s">
        <v>3</v>
      </c>
      <c r="B18" s="5">
        <v>0</v>
      </c>
      <c r="C18" s="5">
        <f>(B18*$D$10)/$D$9</f>
        <v>0</v>
      </c>
      <c r="D18" s="32">
        <f t="shared" ref="D18:D33" si="0">B18-C18</f>
        <v>0</v>
      </c>
    </row>
    <row r="19" spans="1:4" x14ac:dyDescent="0.2">
      <c r="A19" s="31" t="s">
        <v>6</v>
      </c>
      <c r="B19" s="5">
        <v>0</v>
      </c>
      <c r="C19" s="5">
        <f t="shared" ref="C19:C29" si="1">(B19*$D$10)/$D$9</f>
        <v>0</v>
      </c>
      <c r="D19" s="32">
        <f t="shared" si="0"/>
        <v>0</v>
      </c>
    </row>
    <row r="20" spans="1:4" x14ac:dyDescent="0.2">
      <c r="A20" s="31" t="s">
        <v>4</v>
      </c>
      <c r="B20" s="5">
        <v>0</v>
      </c>
      <c r="C20" s="5">
        <f t="shared" si="1"/>
        <v>0</v>
      </c>
      <c r="D20" s="32">
        <f t="shared" si="0"/>
        <v>0</v>
      </c>
    </row>
    <row r="21" spans="1:4" x14ac:dyDescent="0.2">
      <c r="A21" s="31" t="s">
        <v>5</v>
      </c>
      <c r="B21" s="5">
        <v>0</v>
      </c>
      <c r="C21" s="5">
        <f t="shared" si="1"/>
        <v>0</v>
      </c>
      <c r="D21" s="32">
        <f t="shared" si="0"/>
        <v>0</v>
      </c>
    </row>
    <row r="22" spans="1:4" x14ac:dyDescent="0.2">
      <c r="A22" s="31" t="s">
        <v>7</v>
      </c>
      <c r="B22" s="5">
        <v>0</v>
      </c>
      <c r="C22" s="5">
        <f t="shared" si="1"/>
        <v>0</v>
      </c>
      <c r="D22" s="32">
        <f t="shared" si="0"/>
        <v>0</v>
      </c>
    </row>
    <row r="23" spans="1:4" x14ac:dyDescent="0.2">
      <c r="A23" s="31" t="s">
        <v>21</v>
      </c>
      <c r="B23" s="5">
        <v>0</v>
      </c>
      <c r="C23" s="5">
        <f t="shared" si="1"/>
        <v>0</v>
      </c>
      <c r="D23" s="32">
        <f t="shared" si="0"/>
        <v>0</v>
      </c>
    </row>
    <row r="24" spans="1:4" x14ac:dyDescent="0.2">
      <c r="A24" s="31" t="s">
        <v>66</v>
      </c>
      <c r="B24" s="5">
        <v>0</v>
      </c>
      <c r="C24" s="5">
        <f t="shared" si="1"/>
        <v>0</v>
      </c>
      <c r="D24" s="32">
        <f t="shared" si="0"/>
        <v>0</v>
      </c>
    </row>
    <row r="25" spans="1:4" x14ac:dyDescent="0.2">
      <c r="A25" s="31" t="s">
        <v>48</v>
      </c>
      <c r="B25" s="5">
        <v>0</v>
      </c>
      <c r="C25" s="5">
        <f t="shared" si="1"/>
        <v>0</v>
      </c>
      <c r="D25" s="32">
        <f t="shared" si="0"/>
        <v>0</v>
      </c>
    </row>
    <row r="26" spans="1:4" x14ac:dyDescent="0.2">
      <c r="A26" s="31" t="s">
        <v>49</v>
      </c>
      <c r="B26" s="5">
        <v>0</v>
      </c>
      <c r="C26" s="5">
        <f t="shared" si="1"/>
        <v>0</v>
      </c>
      <c r="D26" s="32">
        <f t="shared" si="0"/>
        <v>0</v>
      </c>
    </row>
    <row r="27" spans="1:4" x14ac:dyDescent="0.2">
      <c r="A27" s="31" t="s">
        <v>81</v>
      </c>
      <c r="B27" s="5">
        <v>0</v>
      </c>
      <c r="C27" s="5">
        <f t="shared" si="1"/>
        <v>0</v>
      </c>
      <c r="D27" s="32">
        <f t="shared" si="0"/>
        <v>0</v>
      </c>
    </row>
    <row r="28" spans="1:4" x14ac:dyDescent="0.2">
      <c r="A28" s="31" t="s">
        <v>82</v>
      </c>
      <c r="B28" s="5">
        <v>0</v>
      </c>
      <c r="C28" s="5">
        <f t="shared" si="1"/>
        <v>0</v>
      </c>
      <c r="D28" s="32">
        <f t="shared" si="0"/>
        <v>0</v>
      </c>
    </row>
    <row r="29" spans="1:4" x14ac:dyDescent="0.2">
      <c r="A29" s="31" t="s">
        <v>90</v>
      </c>
      <c r="B29" s="5">
        <v>0</v>
      </c>
      <c r="C29" s="5">
        <f t="shared" si="1"/>
        <v>0</v>
      </c>
      <c r="D29" s="32">
        <f>B29-C29</f>
        <v>0</v>
      </c>
    </row>
    <row r="30" spans="1:4" s="46" customFormat="1" ht="51" x14ac:dyDescent="0.2">
      <c r="A30" s="57" t="s">
        <v>94</v>
      </c>
      <c r="B30" s="58">
        <v>0</v>
      </c>
      <c r="C30" s="58">
        <f>$B$30</f>
        <v>0</v>
      </c>
      <c r="D30" s="59">
        <f>B30-C30</f>
        <v>0</v>
      </c>
    </row>
    <row r="31" spans="1:4" x14ac:dyDescent="0.2">
      <c r="A31" s="31" t="s">
        <v>17</v>
      </c>
      <c r="B31" s="5">
        <v>0</v>
      </c>
      <c r="C31" s="5">
        <f>(B31*$D$10)/$D$9</f>
        <v>0</v>
      </c>
      <c r="D31" s="32">
        <f t="shared" si="0"/>
        <v>0</v>
      </c>
    </row>
    <row r="32" spans="1:4" x14ac:dyDescent="0.2">
      <c r="A32" s="31" t="s">
        <v>51</v>
      </c>
      <c r="B32" s="5">
        <v>0</v>
      </c>
      <c r="C32" s="5">
        <f t="shared" ref="C32:C45" si="2">(B32*$D$10)/$D$9</f>
        <v>0</v>
      </c>
      <c r="D32" s="32">
        <f t="shared" si="0"/>
        <v>0</v>
      </c>
    </row>
    <row r="33" spans="1:4" x14ac:dyDescent="0.2">
      <c r="A33" s="31" t="s">
        <v>52</v>
      </c>
      <c r="B33" s="5">
        <v>0</v>
      </c>
      <c r="C33" s="5">
        <f t="shared" si="2"/>
        <v>0</v>
      </c>
      <c r="D33" s="32">
        <f t="shared" si="0"/>
        <v>0</v>
      </c>
    </row>
    <row r="34" spans="1:4" x14ac:dyDescent="0.2">
      <c r="A34" s="31" t="s">
        <v>8</v>
      </c>
      <c r="B34" s="5">
        <v>0</v>
      </c>
      <c r="C34" s="5">
        <f t="shared" si="2"/>
        <v>0</v>
      </c>
      <c r="D34" s="32">
        <f>B34-C34</f>
        <v>0</v>
      </c>
    </row>
    <row r="35" spans="1:4" x14ac:dyDescent="0.2">
      <c r="A35" s="31" t="s">
        <v>9</v>
      </c>
      <c r="B35" s="5">
        <v>0</v>
      </c>
      <c r="C35" s="5">
        <f t="shared" si="2"/>
        <v>0</v>
      </c>
      <c r="D35" s="32">
        <f t="shared" ref="D35:D46" si="3">B35-C35</f>
        <v>0</v>
      </c>
    </row>
    <row r="36" spans="1:4" x14ac:dyDescent="0.2">
      <c r="A36" s="31" t="s">
        <v>53</v>
      </c>
      <c r="B36" s="5">
        <v>0</v>
      </c>
      <c r="C36" s="5">
        <f t="shared" si="2"/>
        <v>0</v>
      </c>
      <c r="D36" s="32">
        <f t="shared" si="3"/>
        <v>0</v>
      </c>
    </row>
    <row r="37" spans="1:4" x14ac:dyDescent="0.2">
      <c r="A37" s="31" t="s">
        <v>54</v>
      </c>
      <c r="B37" s="5">
        <v>0</v>
      </c>
      <c r="C37" s="5">
        <f t="shared" si="2"/>
        <v>0</v>
      </c>
      <c r="D37" s="32">
        <f t="shared" si="3"/>
        <v>0</v>
      </c>
    </row>
    <row r="38" spans="1:4" x14ac:dyDescent="0.2">
      <c r="A38" s="31" t="s">
        <v>10</v>
      </c>
      <c r="B38" s="5">
        <v>0</v>
      </c>
      <c r="C38" s="5">
        <f t="shared" si="2"/>
        <v>0</v>
      </c>
      <c r="D38" s="32">
        <f t="shared" si="3"/>
        <v>0</v>
      </c>
    </row>
    <row r="39" spans="1:4" x14ac:dyDescent="0.2">
      <c r="A39" s="31" t="s">
        <v>107</v>
      </c>
      <c r="B39" s="5">
        <v>0</v>
      </c>
      <c r="C39" s="5">
        <f t="shared" si="2"/>
        <v>0</v>
      </c>
      <c r="D39" s="32">
        <f t="shared" si="3"/>
        <v>0</v>
      </c>
    </row>
    <row r="40" spans="1:4" x14ac:dyDescent="0.2">
      <c r="A40" s="31" t="s">
        <v>55</v>
      </c>
      <c r="B40" s="5">
        <v>0</v>
      </c>
      <c r="C40" s="5">
        <f t="shared" si="2"/>
        <v>0</v>
      </c>
      <c r="D40" s="32">
        <f t="shared" si="3"/>
        <v>0</v>
      </c>
    </row>
    <row r="41" spans="1:4" x14ac:dyDescent="0.2">
      <c r="A41" s="31" t="s">
        <v>56</v>
      </c>
      <c r="B41" s="5">
        <v>0</v>
      </c>
      <c r="C41" s="5">
        <f t="shared" si="2"/>
        <v>0</v>
      </c>
      <c r="D41" s="32">
        <f t="shared" si="3"/>
        <v>0</v>
      </c>
    </row>
    <row r="42" spans="1:4" x14ac:dyDescent="0.2">
      <c r="A42" s="31" t="s">
        <v>88</v>
      </c>
      <c r="B42" s="5">
        <v>0</v>
      </c>
      <c r="C42" s="5">
        <f t="shared" si="2"/>
        <v>0</v>
      </c>
      <c r="D42" s="32">
        <f t="shared" si="3"/>
        <v>0</v>
      </c>
    </row>
    <row r="43" spans="1:4" x14ac:dyDescent="0.2">
      <c r="A43" s="31" t="s">
        <v>125</v>
      </c>
      <c r="B43" s="5">
        <v>0</v>
      </c>
      <c r="C43" s="5">
        <f t="shared" si="2"/>
        <v>0</v>
      </c>
      <c r="D43" s="32">
        <f t="shared" si="3"/>
        <v>0</v>
      </c>
    </row>
    <row r="44" spans="1:4" x14ac:dyDescent="0.2">
      <c r="A44" s="31"/>
      <c r="B44" s="5">
        <v>0</v>
      </c>
      <c r="C44" s="5">
        <f t="shared" si="2"/>
        <v>0</v>
      </c>
      <c r="D44" s="32">
        <f t="shared" si="3"/>
        <v>0</v>
      </c>
    </row>
    <row r="45" spans="1:4" x14ac:dyDescent="0.2">
      <c r="A45" s="31"/>
      <c r="B45" s="5">
        <v>0</v>
      </c>
      <c r="C45" s="5">
        <f t="shared" si="2"/>
        <v>0</v>
      </c>
      <c r="D45" s="32">
        <f t="shared" si="3"/>
        <v>0</v>
      </c>
    </row>
    <row r="46" spans="1:4" x14ac:dyDescent="0.2">
      <c r="A46" s="25" t="s">
        <v>11</v>
      </c>
      <c r="B46" s="7">
        <f>SUM(B18:B45)</f>
        <v>0</v>
      </c>
      <c r="C46" s="7">
        <f>SUM(C18:C45)</f>
        <v>0</v>
      </c>
      <c r="D46" s="33">
        <f t="shared" si="3"/>
        <v>0</v>
      </c>
    </row>
    <row r="47" spans="1:4" s="12" customFormat="1" x14ac:dyDescent="0.2">
      <c r="A47" s="29" t="s">
        <v>12</v>
      </c>
      <c r="B47" s="13" t="s">
        <v>57</v>
      </c>
      <c r="C47" s="13" t="s">
        <v>13</v>
      </c>
      <c r="D47" s="30" t="s">
        <v>2</v>
      </c>
    </row>
    <row r="48" spans="1:4" x14ac:dyDescent="0.2">
      <c r="A48" s="31" t="s">
        <v>14</v>
      </c>
      <c r="B48" s="5">
        <v>0</v>
      </c>
      <c r="C48" s="5">
        <f>(B48*$D$10)/$D$9</f>
        <v>0</v>
      </c>
      <c r="D48" s="32">
        <f>B48-C48</f>
        <v>0</v>
      </c>
    </row>
    <row r="49" spans="1:4" x14ac:dyDescent="0.2">
      <c r="A49" s="31" t="s">
        <v>15</v>
      </c>
      <c r="B49" s="5">
        <v>0</v>
      </c>
      <c r="C49" s="5">
        <f t="shared" ref="C49:C53" si="4">(B49*$D$10)/$D$9</f>
        <v>0</v>
      </c>
      <c r="D49" s="32">
        <f t="shared" ref="D49:D61" si="5">B49-C49</f>
        <v>0</v>
      </c>
    </row>
    <row r="50" spans="1:4" x14ac:dyDescent="0.2">
      <c r="A50" s="31" t="s">
        <v>21</v>
      </c>
      <c r="B50" s="5">
        <v>0</v>
      </c>
      <c r="C50" s="5">
        <f t="shared" si="4"/>
        <v>0</v>
      </c>
      <c r="D50" s="32">
        <f t="shared" si="5"/>
        <v>0</v>
      </c>
    </row>
    <row r="51" spans="1:4" x14ac:dyDescent="0.2">
      <c r="A51" s="31" t="s">
        <v>22</v>
      </c>
      <c r="B51" s="5">
        <v>0</v>
      </c>
      <c r="C51" s="5">
        <f t="shared" si="4"/>
        <v>0</v>
      </c>
      <c r="D51" s="32">
        <f t="shared" si="5"/>
        <v>0</v>
      </c>
    </row>
    <row r="52" spans="1:4" x14ac:dyDescent="0.2">
      <c r="A52" s="31" t="s">
        <v>23</v>
      </c>
      <c r="B52" s="5">
        <v>0</v>
      </c>
      <c r="C52" s="5">
        <f t="shared" si="4"/>
        <v>0</v>
      </c>
      <c r="D52" s="32">
        <f t="shared" si="5"/>
        <v>0</v>
      </c>
    </row>
    <row r="53" spans="1:4" x14ac:dyDescent="0.2">
      <c r="A53" s="31" t="s">
        <v>24</v>
      </c>
      <c r="B53" s="5">
        <v>0</v>
      </c>
      <c r="C53" s="5">
        <f t="shared" si="4"/>
        <v>0</v>
      </c>
      <c r="D53" s="32">
        <f t="shared" si="5"/>
        <v>0</v>
      </c>
    </row>
    <row r="54" spans="1:4" ht="38.25" x14ac:dyDescent="0.2">
      <c r="A54" s="57" t="s">
        <v>83</v>
      </c>
      <c r="B54" s="58">
        <v>0</v>
      </c>
      <c r="C54" s="58">
        <f>$B$54</f>
        <v>0</v>
      </c>
      <c r="D54" s="59">
        <f t="shared" si="5"/>
        <v>0</v>
      </c>
    </row>
    <row r="55" spans="1:4" ht="38.25" x14ac:dyDescent="0.2">
      <c r="A55" s="57" t="s">
        <v>84</v>
      </c>
      <c r="B55" s="58">
        <v>0</v>
      </c>
      <c r="C55" s="58">
        <f>$B$55</f>
        <v>0</v>
      </c>
      <c r="D55" s="59">
        <f t="shared" si="5"/>
        <v>0</v>
      </c>
    </row>
    <row r="56" spans="1:4" ht="38.25" x14ac:dyDescent="0.2">
      <c r="A56" s="57" t="s">
        <v>85</v>
      </c>
      <c r="B56" s="58">
        <v>0</v>
      </c>
      <c r="C56" s="58">
        <f>$B$56</f>
        <v>0</v>
      </c>
      <c r="D56" s="59">
        <f t="shared" si="5"/>
        <v>0</v>
      </c>
    </row>
    <row r="57" spans="1:4" ht="38.25" x14ac:dyDescent="0.2">
      <c r="A57" s="57" t="s">
        <v>86</v>
      </c>
      <c r="B57" s="58">
        <v>0</v>
      </c>
      <c r="C57" s="58">
        <f>$B$57</f>
        <v>0</v>
      </c>
      <c r="D57" s="59">
        <f t="shared" si="5"/>
        <v>0</v>
      </c>
    </row>
    <row r="58" spans="1:4" ht="38.25" x14ac:dyDescent="0.2">
      <c r="A58" s="57" t="s">
        <v>87</v>
      </c>
      <c r="B58" s="58">
        <v>0</v>
      </c>
      <c r="C58" s="58">
        <f>$B$58</f>
        <v>0</v>
      </c>
      <c r="D58" s="59">
        <f t="shared" si="5"/>
        <v>0</v>
      </c>
    </row>
    <row r="59" spans="1:4" x14ac:dyDescent="0.2">
      <c r="A59" s="25" t="s">
        <v>16</v>
      </c>
      <c r="B59" s="6">
        <f>SUM(B48:B58)</f>
        <v>0</v>
      </c>
      <c r="C59" s="6">
        <f>SUM(C48:C58)</f>
        <v>0</v>
      </c>
      <c r="D59" s="33">
        <f t="shared" si="5"/>
        <v>0</v>
      </c>
    </row>
    <row r="60" spans="1:4" s="12" customFormat="1" x14ac:dyDescent="0.2">
      <c r="A60" s="34" t="s">
        <v>18</v>
      </c>
      <c r="B60" s="11" t="s">
        <v>19</v>
      </c>
      <c r="C60" s="11" t="s">
        <v>1</v>
      </c>
      <c r="D60" s="35" t="s">
        <v>20</v>
      </c>
    </row>
    <row r="61" spans="1:4" x14ac:dyDescent="0.2">
      <c r="A61" s="25" t="s">
        <v>25</v>
      </c>
      <c r="B61" s="6">
        <f>B46-B59</f>
        <v>0</v>
      </c>
      <c r="C61" s="6">
        <f>C46-C59</f>
        <v>0</v>
      </c>
      <c r="D61" s="33">
        <f t="shared" si="5"/>
        <v>0</v>
      </c>
    </row>
    <row r="62" spans="1:4" x14ac:dyDescent="0.2">
      <c r="A62" s="110" t="s">
        <v>58</v>
      </c>
      <c r="B62" s="111"/>
      <c r="C62" s="111"/>
      <c r="D62" s="36">
        <f>$D$61</f>
        <v>0</v>
      </c>
    </row>
    <row r="63" spans="1:4" ht="16.5" customHeight="1" x14ac:dyDescent="0.2">
      <c r="A63" s="130" t="s">
        <v>59</v>
      </c>
      <c r="B63" s="131"/>
      <c r="C63" s="131"/>
      <c r="D63" s="132"/>
    </row>
    <row r="64" spans="1:4" x14ac:dyDescent="0.2">
      <c r="A64" s="133"/>
      <c r="B64" s="131"/>
      <c r="C64" s="131"/>
      <c r="D64" s="132"/>
    </row>
    <row r="65" spans="1:5" x14ac:dyDescent="0.2">
      <c r="A65" s="133"/>
      <c r="B65" s="131"/>
      <c r="C65" s="131"/>
      <c r="D65" s="132"/>
    </row>
    <row r="66" spans="1:5" x14ac:dyDescent="0.2">
      <c r="A66" s="133"/>
      <c r="B66" s="131"/>
      <c r="C66" s="131"/>
      <c r="D66" s="132"/>
    </row>
    <row r="67" spans="1:5" x14ac:dyDescent="0.2">
      <c r="A67" s="133"/>
      <c r="B67" s="131"/>
      <c r="C67" s="131"/>
      <c r="D67" s="132"/>
    </row>
    <row r="68" spans="1:5" x14ac:dyDescent="0.2">
      <c r="A68" s="133"/>
      <c r="B68" s="131"/>
      <c r="C68" s="131"/>
      <c r="D68" s="132"/>
    </row>
    <row r="69" spans="1:5" x14ac:dyDescent="0.2">
      <c r="A69" s="133"/>
      <c r="B69" s="131"/>
      <c r="C69" s="131"/>
      <c r="D69" s="132"/>
    </row>
    <row r="70" spans="1:5" x14ac:dyDescent="0.2">
      <c r="A70" s="133"/>
      <c r="B70" s="131"/>
      <c r="C70" s="131"/>
      <c r="D70" s="132"/>
    </row>
    <row r="71" spans="1:5" x14ac:dyDescent="0.2">
      <c r="A71" s="37"/>
      <c r="B71" s="17" t="s">
        <v>60</v>
      </c>
      <c r="C71" s="19"/>
      <c r="D71" s="56" t="s">
        <v>61</v>
      </c>
    </row>
    <row r="72" spans="1:5" x14ac:dyDescent="0.2">
      <c r="A72" s="37"/>
      <c r="B72" s="19"/>
      <c r="C72" s="19"/>
      <c r="D72" s="38"/>
    </row>
    <row r="73" spans="1:5" x14ac:dyDescent="0.2">
      <c r="A73" s="37" t="s">
        <v>62</v>
      </c>
      <c r="B73" s="19"/>
      <c r="C73" s="19"/>
      <c r="D73" s="38"/>
      <c r="E73" s="24"/>
    </row>
    <row r="74" spans="1:5" x14ac:dyDescent="0.2">
      <c r="A74" s="37"/>
      <c r="B74" s="19"/>
      <c r="C74" s="19"/>
      <c r="D74" s="38"/>
    </row>
    <row r="75" spans="1:5" x14ac:dyDescent="0.2">
      <c r="A75" s="37" t="s">
        <v>63</v>
      </c>
      <c r="B75" s="19"/>
      <c r="C75" s="19"/>
      <c r="D75" s="38"/>
    </row>
    <row r="76" spans="1:5" x14ac:dyDescent="0.2">
      <c r="A76" s="37"/>
      <c r="B76" s="19"/>
      <c r="C76" s="19"/>
      <c r="D76" s="38"/>
    </row>
    <row r="77" spans="1:5" x14ac:dyDescent="0.2">
      <c r="A77" s="37" t="s">
        <v>64</v>
      </c>
      <c r="B77" s="19"/>
      <c r="C77" s="19"/>
      <c r="D77" s="38"/>
    </row>
    <row r="78" spans="1:5" ht="13.5" thickBot="1" x14ac:dyDescent="0.25">
      <c r="A78" s="39"/>
      <c r="B78" s="40"/>
      <c r="C78" s="40"/>
      <c r="D78" s="41"/>
    </row>
    <row r="79" spans="1:5" x14ac:dyDescent="0.2">
      <c r="A79" s="21"/>
      <c r="B79" s="22"/>
      <c r="C79" s="22"/>
      <c r="D79" s="23"/>
    </row>
    <row r="80" spans="1:5" x14ac:dyDescent="0.2">
      <c r="A80" s="18"/>
      <c r="B80" s="19"/>
      <c r="C80" s="19"/>
      <c r="D80" s="20"/>
    </row>
    <row r="81" spans="1:4" x14ac:dyDescent="0.2">
      <c r="A81" s="21"/>
      <c r="B81" s="22"/>
      <c r="C81" s="22"/>
      <c r="D81" s="23"/>
    </row>
  </sheetData>
  <mergeCells count="9">
    <mergeCell ref="A63:D70"/>
    <mergeCell ref="A1:D2"/>
    <mergeCell ref="A3:D3"/>
    <mergeCell ref="A4:D4"/>
    <mergeCell ref="A62:C62"/>
    <mergeCell ref="B15:D15"/>
    <mergeCell ref="C5:C6"/>
    <mergeCell ref="A15:A16"/>
    <mergeCell ref="B16:D16"/>
  </mergeCells>
  <pageMargins left="0.74803149606299213" right="0.74803149606299213" top="0.59055118110236227" bottom="0.59055118110236227" header="0.51181102362204722" footer="0.51181102362204722"/>
  <pageSetup paperSize="9" scale="74" fitToHeight="0"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3</xdr:col>
                    <xdr:colOff>9525</xdr:colOff>
                    <xdr:row>4</xdr:row>
                    <xdr:rowOff>19050</xdr:rowOff>
                  </from>
                  <to>
                    <xdr:col>3</xdr:col>
                    <xdr:colOff>771525</xdr:colOff>
                    <xdr:row>4</xdr:row>
                    <xdr:rowOff>152400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3</xdr:col>
                    <xdr:colOff>9525</xdr:colOff>
                    <xdr:row>5</xdr:row>
                    <xdr:rowOff>19050</xdr:rowOff>
                  </from>
                  <to>
                    <xdr:col>3</xdr:col>
                    <xdr:colOff>771525</xdr:colOff>
                    <xdr:row>5</xdr:row>
                    <xdr:rowOff>152400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3</xdr:col>
                    <xdr:colOff>9525</xdr:colOff>
                    <xdr:row>4</xdr:row>
                    <xdr:rowOff>19050</xdr:rowOff>
                  </from>
                  <to>
                    <xdr:col>3</xdr:col>
                    <xdr:colOff>771525</xdr:colOff>
                    <xdr:row>4</xdr:row>
                    <xdr:rowOff>152400</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3</xdr:col>
                    <xdr:colOff>9525</xdr:colOff>
                    <xdr:row>5</xdr:row>
                    <xdr:rowOff>19050</xdr:rowOff>
                  </from>
                  <to>
                    <xdr:col>3</xdr:col>
                    <xdr:colOff>771525</xdr:colOff>
                    <xdr:row>5</xdr:row>
                    <xdr:rowOff>152400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pageSetUpPr fitToPage="1"/>
  </sheetPr>
  <dimension ref="A1:I82"/>
  <sheetViews>
    <sheetView showGridLines="0" tabSelected="1" workbookViewId="0">
      <selection sqref="A1:D2"/>
    </sheetView>
  </sheetViews>
  <sheetFormatPr defaultColWidth="9.140625" defaultRowHeight="12.75" x14ac:dyDescent="0.2"/>
  <cols>
    <col min="1" max="1" width="49" style="2" customWidth="1"/>
    <col min="2" max="2" width="29" style="2" customWidth="1"/>
    <col min="3" max="3" width="50.28515625" style="2" customWidth="1"/>
    <col min="4" max="4" width="29.85546875" style="2" customWidth="1"/>
    <col min="5" max="5" width="69.42578125" style="2" customWidth="1"/>
    <col min="6" max="16384" width="9.140625" style="2"/>
  </cols>
  <sheetData>
    <row r="1" spans="1:9" ht="12.75" customHeight="1" x14ac:dyDescent="0.2">
      <c r="A1" s="112" t="s">
        <v>26</v>
      </c>
      <c r="B1" s="113"/>
      <c r="C1" s="113"/>
      <c r="D1" s="114"/>
    </row>
    <row r="2" spans="1:9" ht="12.75" customHeight="1" x14ac:dyDescent="0.2">
      <c r="A2" s="115"/>
      <c r="B2" s="116"/>
      <c r="C2" s="116"/>
      <c r="D2" s="117"/>
    </row>
    <row r="3" spans="1:9" x14ac:dyDescent="0.2">
      <c r="A3" s="118" t="s">
        <v>118</v>
      </c>
      <c r="B3" s="119"/>
      <c r="C3" s="119"/>
      <c r="D3" s="120"/>
    </row>
    <row r="4" spans="1:9" x14ac:dyDescent="0.2">
      <c r="A4" s="121"/>
      <c r="B4" s="122"/>
      <c r="C4" s="122"/>
      <c r="D4" s="123"/>
    </row>
    <row r="5" spans="1:9" s="1" customFormat="1" x14ac:dyDescent="0.2">
      <c r="A5" s="25" t="s">
        <v>27</v>
      </c>
      <c r="B5" s="93"/>
      <c r="C5" s="4" t="s">
        <v>28</v>
      </c>
      <c r="D5" s="94" t="s">
        <v>65</v>
      </c>
    </row>
    <row r="6" spans="1:9" x14ac:dyDescent="0.2">
      <c r="A6" s="25" t="s">
        <v>30</v>
      </c>
      <c r="B6" s="93"/>
      <c r="C6" s="4" t="s">
        <v>110</v>
      </c>
      <c r="D6" s="26" t="s">
        <v>34</v>
      </c>
    </row>
    <row r="7" spans="1:9" x14ac:dyDescent="0.2">
      <c r="A7" s="25" t="s">
        <v>109</v>
      </c>
      <c r="B7" s="17"/>
      <c r="C7" s="4" t="s">
        <v>31</v>
      </c>
      <c r="D7" s="26" t="s">
        <v>105</v>
      </c>
    </row>
    <row r="8" spans="1:9" x14ac:dyDescent="0.2">
      <c r="A8" s="25" t="s">
        <v>32</v>
      </c>
      <c r="B8" s="9"/>
      <c r="C8" s="4" t="s">
        <v>111</v>
      </c>
      <c r="D8" s="27">
        <v>31</v>
      </c>
      <c r="E8" s="42">
        <v>30</v>
      </c>
    </row>
    <row r="9" spans="1:9" x14ac:dyDescent="0.2">
      <c r="A9" s="25" t="s">
        <v>33</v>
      </c>
      <c r="B9" s="9"/>
      <c r="C9" s="4" t="s">
        <v>112</v>
      </c>
      <c r="D9" s="27">
        <v>0</v>
      </c>
    </row>
    <row r="10" spans="1:9" x14ac:dyDescent="0.2">
      <c r="A10" s="25" t="s">
        <v>35</v>
      </c>
      <c r="B10" s="14" t="s">
        <v>38</v>
      </c>
      <c r="C10" s="4" t="s">
        <v>113</v>
      </c>
      <c r="D10" s="99">
        <f>$D$8-$D$9</f>
        <v>31</v>
      </c>
    </row>
    <row r="11" spans="1:9" x14ac:dyDescent="0.2">
      <c r="A11" s="25" t="s">
        <v>36</v>
      </c>
      <c r="B11" s="16">
        <f>$D$62</f>
        <v>0</v>
      </c>
      <c r="C11" s="4" t="s">
        <v>37</v>
      </c>
      <c r="D11" s="95" t="s">
        <v>39</v>
      </c>
    </row>
    <row r="12" spans="1:9" x14ac:dyDescent="0.2">
      <c r="A12" s="25" t="s">
        <v>44</v>
      </c>
      <c r="B12" s="15" t="s">
        <v>39</v>
      </c>
      <c r="C12" s="4" t="s">
        <v>40</v>
      </c>
      <c r="D12" s="95" t="s">
        <v>41</v>
      </c>
    </row>
    <row r="13" spans="1:9" x14ac:dyDescent="0.2">
      <c r="A13" s="25" t="s">
        <v>103</v>
      </c>
      <c r="B13" s="10"/>
      <c r="C13" s="4" t="s">
        <v>42</v>
      </c>
      <c r="D13" s="96" t="s">
        <v>43</v>
      </c>
    </row>
    <row r="14" spans="1:9" x14ac:dyDescent="0.2">
      <c r="A14" s="25" t="s">
        <v>104</v>
      </c>
      <c r="B14" s="10"/>
      <c r="C14" s="4"/>
      <c r="D14" s="96"/>
      <c r="E14" s="8"/>
      <c r="I14" s="3"/>
    </row>
    <row r="15" spans="1:9" x14ac:dyDescent="0.2">
      <c r="A15" s="124" t="s">
        <v>108</v>
      </c>
      <c r="B15" s="104"/>
      <c r="C15" s="104"/>
      <c r="D15" s="105"/>
      <c r="E15" s="8"/>
      <c r="I15" s="3"/>
    </row>
    <row r="16" spans="1:9" x14ac:dyDescent="0.2">
      <c r="A16" s="124"/>
      <c r="B16" s="125"/>
      <c r="C16" s="126"/>
      <c r="D16" s="127"/>
    </row>
    <row r="17" spans="1:4" s="12" customFormat="1" x14ac:dyDescent="0.2">
      <c r="A17" s="29" t="s">
        <v>0</v>
      </c>
      <c r="B17" s="13" t="s">
        <v>46</v>
      </c>
      <c r="C17" s="13" t="s">
        <v>47</v>
      </c>
      <c r="D17" s="30" t="s">
        <v>2</v>
      </c>
    </row>
    <row r="18" spans="1:4" x14ac:dyDescent="0.2">
      <c r="A18" s="31" t="s">
        <v>3</v>
      </c>
      <c r="B18" s="5">
        <v>0</v>
      </c>
      <c r="C18" s="5">
        <f>(B18*$D$9)/$D$8</f>
        <v>0</v>
      </c>
      <c r="D18" s="32">
        <f t="shared" ref="D18:D33" si="0">B18-C18</f>
        <v>0</v>
      </c>
    </row>
    <row r="19" spans="1:4" x14ac:dyDescent="0.2">
      <c r="A19" s="31" t="s">
        <v>6</v>
      </c>
      <c r="B19" s="5">
        <v>0</v>
      </c>
      <c r="C19" s="5">
        <f>(B19*$D$9)/$D$8</f>
        <v>0</v>
      </c>
      <c r="D19" s="32">
        <f t="shared" si="0"/>
        <v>0</v>
      </c>
    </row>
    <row r="20" spans="1:4" x14ac:dyDescent="0.2">
      <c r="A20" s="31" t="s">
        <v>4</v>
      </c>
      <c r="B20" s="5">
        <v>0</v>
      </c>
      <c r="C20" s="5">
        <f t="shared" ref="C20:C45" si="1">(B20*$D$9)/$D$8</f>
        <v>0</v>
      </c>
      <c r="D20" s="32">
        <f t="shared" si="0"/>
        <v>0</v>
      </c>
    </row>
    <row r="21" spans="1:4" x14ac:dyDescent="0.2">
      <c r="A21" s="31" t="s">
        <v>5</v>
      </c>
      <c r="B21" s="5">
        <v>0</v>
      </c>
      <c r="C21" s="5">
        <f t="shared" si="1"/>
        <v>0</v>
      </c>
      <c r="D21" s="32">
        <f t="shared" si="0"/>
        <v>0</v>
      </c>
    </row>
    <row r="22" spans="1:4" x14ac:dyDescent="0.2">
      <c r="A22" s="31" t="s">
        <v>7</v>
      </c>
      <c r="B22" s="5">
        <v>0</v>
      </c>
      <c r="C22" s="5">
        <f t="shared" si="1"/>
        <v>0</v>
      </c>
      <c r="D22" s="32">
        <f t="shared" si="0"/>
        <v>0</v>
      </c>
    </row>
    <row r="23" spans="1:4" x14ac:dyDescent="0.2">
      <c r="A23" s="31" t="s">
        <v>21</v>
      </c>
      <c r="B23" s="5">
        <v>0</v>
      </c>
      <c r="C23" s="5">
        <f>B23*($D$9+1)/$E$8</f>
        <v>0</v>
      </c>
      <c r="D23" s="32">
        <f t="shared" si="0"/>
        <v>0</v>
      </c>
    </row>
    <row r="24" spans="1:4" x14ac:dyDescent="0.2">
      <c r="A24" s="31" t="s">
        <v>66</v>
      </c>
      <c r="B24" s="5">
        <v>0</v>
      </c>
      <c r="C24" s="5">
        <f>B24*($D$9+1)/$E$8</f>
        <v>0</v>
      </c>
      <c r="D24" s="32">
        <f t="shared" si="0"/>
        <v>0</v>
      </c>
    </row>
    <row r="25" spans="1:4" x14ac:dyDescent="0.2">
      <c r="A25" s="31" t="s">
        <v>48</v>
      </c>
      <c r="B25" s="5">
        <v>0</v>
      </c>
      <c r="C25" s="5">
        <f>B25*($D$9+1)/$E$8</f>
        <v>0</v>
      </c>
      <c r="D25" s="32">
        <f t="shared" si="0"/>
        <v>0</v>
      </c>
    </row>
    <row r="26" spans="1:4" x14ac:dyDescent="0.2">
      <c r="A26" s="31" t="s">
        <v>49</v>
      </c>
      <c r="B26" s="5">
        <v>0</v>
      </c>
      <c r="C26" s="5">
        <f>B26*($D$9+1)/$E$8</f>
        <v>0</v>
      </c>
      <c r="D26" s="32">
        <f t="shared" si="0"/>
        <v>0</v>
      </c>
    </row>
    <row r="27" spans="1:4" ht="38.25" x14ac:dyDescent="0.2">
      <c r="A27" s="57" t="s">
        <v>91</v>
      </c>
      <c r="B27" s="58">
        <v>0</v>
      </c>
      <c r="C27" s="58">
        <f>$B$27</f>
        <v>0</v>
      </c>
      <c r="D27" s="59">
        <f t="shared" si="0"/>
        <v>0</v>
      </c>
    </row>
    <row r="28" spans="1:4" ht="38.25" x14ac:dyDescent="0.2">
      <c r="A28" s="57" t="s">
        <v>92</v>
      </c>
      <c r="B28" s="58">
        <v>0</v>
      </c>
      <c r="C28" s="58">
        <f>$B$28</f>
        <v>0</v>
      </c>
      <c r="D28" s="59">
        <f t="shared" si="0"/>
        <v>0</v>
      </c>
    </row>
    <row r="29" spans="1:4" ht="38.25" x14ac:dyDescent="0.2">
      <c r="A29" s="57" t="s">
        <v>106</v>
      </c>
      <c r="B29" s="58">
        <v>0</v>
      </c>
      <c r="C29" s="58">
        <f>($B$29+$B$29)+(($B$29/$D$8)*$D$9)</f>
        <v>0</v>
      </c>
      <c r="D29" s="59">
        <f t="shared" ref="D29:D30" si="2">B29-C29</f>
        <v>0</v>
      </c>
    </row>
    <row r="30" spans="1:4" ht="38.25" x14ac:dyDescent="0.2">
      <c r="A30" s="57" t="s">
        <v>93</v>
      </c>
      <c r="B30" s="58">
        <v>0</v>
      </c>
      <c r="C30" s="58">
        <f>$B$30</f>
        <v>0</v>
      </c>
      <c r="D30" s="59">
        <f t="shared" si="2"/>
        <v>0</v>
      </c>
    </row>
    <row r="31" spans="1:4" x14ac:dyDescent="0.2">
      <c r="A31" s="31" t="s">
        <v>17</v>
      </c>
      <c r="B31" s="5">
        <v>0</v>
      </c>
      <c r="C31" s="5">
        <f t="shared" si="1"/>
        <v>0</v>
      </c>
      <c r="D31" s="32">
        <f t="shared" si="0"/>
        <v>0</v>
      </c>
    </row>
    <row r="32" spans="1:4" x14ac:dyDescent="0.2">
      <c r="A32" s="31" t="s">
        <v>51</v>
      </c>
      <c r="B32" s="5">
        <v>0</v>
      </c>
      <c r="C32" s="5">
        <f t="shared" si="1"/>
        <v>0</v>
      </c>
      <c r="D32" s="32">
        <f t="shared" si="0"/>
        <v>0</v>
      </c>
    </row>
    <row r="33" spans="1:4" x14ac:dyDescent="0.2">
      <c r="A33" s="31" t="s">
        <v>52</v>
      </c>
      <c r="B33" s="5">
        <v>0</v>
      </c>
      <c r="C33" s="5">
        <f t="shared" si="1"/>
        <v>0</v>
      </c>
      <c r="D33" s="32">
        <f t="shared" si="0"/>
        <v>0</v>
      </c>
    </row>
    <row r="34" spans="1:4" x14ac:dyDescent="0.2">
      <c r="A34" s="31" t="s">
        <v>8</v>
      </c>
      <c r="B34" s="5">
        <v>0</v>
      </c>
      <c r="C34" s="5">
        <f t="shared" si="1"/>
        <v>0</v>
      </c>
      <c r="D34" s="32">
        <f>B34-C34</f>
        <v>0</v>
      </c>
    </row>
    <row r="35" spans="1:4" x14ac:dyDescent="0.2">
      <c r="A35" s="31" t="s">
        <v>9</v>
      </c>
      <c r="B35" s="5">
        <v>0</v>
      </c>
      <c r="C35" s="5">
        <f t="shared" si="1"/>
        <v>0</v>
      </c>
      <c r="D35" s="32">
        <f t="shared" ref="D35:D46" si="3">B35-C35</f>
        <v>0</v>
      </c>
    </row>
    <row r="36" spans="1:4" x14ac:dyDescent="0.2">
      <c r="A36" s="31" t="s">
        <v>53</v>
      </c>
      <c r="B36" s="5">
        <v>0</v>
      </c>
      <c r="C36" s="5">
        <f t="shared" si="1"/>
        <v>0</v>
      </c>
      <c r="D36" s="32">
        <f t="shared" si="3"/>
        <v>0</v>
      </c>
    </row>
    <row r="37" spans="1:4" x14ac:dyDescent="0.2">
      <c r="A37" s="31" t="s">
        <v>54</v>
      </c>
      <c r="B37" s="5">
        <v>0</v>
      </c>
      <c r="C37" s="5">
        <f t="shared" si="1"/>
        <v>0</v>
      </c>
      <c r="D37" s="32">
        <f t="shared" si="3"/>
        <v>0</v>
      </c>
    </row>
    <row r="38" spans="1:4" x14ac:dyDescent="0.2">
      <c r="A38" s="31" t="s">
        <v>10</v>
      </c>
      <c r="B38" s="5">
        <v>0</v>
      </c>
      <c r="C38" s="5">
        <f t="shared" si="1"/>
        <v>0</v>
      </c>
      <c r="D38" s="32">
        <f t="shared" si="3"/>
        <v>0</v>
      </c>
    </row>
    <row r="39" spans="1:4" x14ac:dyDescent="0.2">
      <c r="A39" s="31" t="s">
        <v>107</v>
      </c>
      <c r="B39" s="5">
        <v>0</v>
      </c>
      <c r="C39" s="5">
        <f t="shared" si="1"/>
        <v>0</v>
      </c>
      <c r="D39" s="32">
        <f t="shared" si="3"/>
        <v>0</v>
      </c>
    </row>
    <row r="40" spans="1:4" x14ac:dyDescent="0.2">
      <c r="A40" s="31" t="s">
        <v>55</v>
      </c>
      <c r="B40" s="5">
        <v>0</v>
      </c>
      <c r="C40" s="5">
        <f t="shared" si="1"/>
        <v>0</v>
      </c>
      <c r="D40" s="32">
        <f t="shared" si="3"/>
        <v>0</v>
      </c>
    </row>
    <row r="41" spans="1:4" x14ac:dyDescent="0.2">
      <c r="A41" s="31" t="s">
        <v>56</v>
      </c>
      <c r="B41" s="5">
        <v>0</v>
      </c>
      <c r="C41" s="5">
        <f t="shared" si="1"/>
        <v>0</v>
      </c>
      <c r="D41" s="32">
        <f t="shared" si="3"/>
        <v>0</v>
      </c>
    </row>
    <row r="42" spans="1:4" x14ac:dyDescent="0.2">
      <c r="A42" s="31" t="s">
        <v>125</v>
      </c>
      <c r="B42" s="5">
        <v>0</v>
      </c>
      <c r="C42" s="5">
        <f t="shared" si="1"/>
        <v>0</v>
      </c>
      <c r="D42" s="32">
        <f t="shared" si="3"/>
        <v>0</v>
      </c>
    </row>
    <row r="43" spans="1:4" x14ac:dyDescent="0.2">
      <c r="A43" s="31"/>
      <c r="B43" s="5">
        <v>0</v>
      </c>
      <c r="C43" s="5">
        <f t="shared" si="1"/>
        <v>0</v>
      </c>
      <c r="D43" s="32">
        <f t="shared" si="3"/>
        <v>0</v>
      </c>
    </row>
    <row r="44" spans="1:4" x14ac:dyDescent="0.2">
      <c r="A44" s="31"/>
      <c r="B44" s="5">
        <v>0</v>
      </c>
      <c r="C44" s="5">
        <f t="shared" si="1"/>
        <v>0</v>
      </c>
      <c r="D44" s="32">
        <f t="shared" si="3"/>
        <v>0</v>
      </c>
    </row>
    <row r="45" spans="1:4" x14ac:dyDescent="0.2">
      <c r="A45" s="31"/>
      <c r="B45" s="5">
        <v>0</v>
      </c>
      <c r="C45" s="5">
        <f t="shared" si="1"/>
        <v>0</v>
      </c>
      <c r="D45" s="32">
        <f t="shared" si="3"/>
        <v>0</v>
      </c>
    </row>
    <row r="46" spans="1:4" x14ac:dyDescent="0.2">
      <c r="A46" s="25" t="s">
        <v>11</v>
      </c>
      <c r="B46" s="7">
        <f>SUM(B18:B45)</f>
        <v>0</v>
      </c>
      <c r="C46" s="7">
        <f>SUM(C18:C45)</f>
        <v>0</v>
      </c>
      <c r="D46" s="33">
        <f t="shared" si="3"/>
        <v>0</v>
      </c>
    </row>
    <row r="47" spans="1:4" s="12" customFormat="1" x14ac:dyDescent="0.2">
      <c r="A47" s="29" t="s">
        <v>12</v>
      </c>
      <c r="B47" s="13" t="s">
        <v>57</v>
      </c>
      <c r="C47" s="13" t="s">
        <v>13</v>
      </c>
      <c r="D47" s="30" t="s">
        <v>2</v>
      </c>
    </row>
    <row r="48" spans="1:4" x14ac:dyDescent="0.2">
      <c r="A48" s="31" t="s">
        <v>14</v>
      </c>
      <c r="B48" s="5">
        <v>0</v>
      </c>
      <c r="C48" s="5">
        <f>(B48*$D$9)/$D$8</f>
        <v>0</v>
      </c>
      <c r="D48" s="32">
        <f>B48-C48</f>
        <v>0</v>
      </c>
    </row>
    <row r="49" spans="1:4" x14ac:dyDescent="0.2">
      <c r="A49" s="31" t="s">
        <v>15</v>
      </c>
      <c r="B49" s="5">
        <v>0</v>
      </c>
      <c r="C49" s="5">
        <f>(B49*$D$9)/$D$8</f>
        <v>0</v>
      </c>
      <c r="D49" s="32">
        <f t="shared" ref="D49:D62" si="4">B49-C49</f>
        <v>0</v>
      </c>
    </row>
    <row r="50" spans="1:4" x14ac:dyDescent="0.2">
      <c r="A50" s="31" t="s">
        <v>21</v>
      </c>
      <c r="B50" s="5">
        <v>0</v>
      </c>
      <c r="C50" s="5">
        <f>B50*($D$9+1)/$E$8</f>
        <v>0</v>
      </c>
      <c r="D50" s="32">
        <f t="shared" si="4"/>
        <v>0</v>
      </c>
    </row>
    <row r="51" spans="1:4" x14ac:dyDescent="0.2">
      <c r="A51" s="31" t="s">
        <v>22</v>
      </c>
      <c r="B51" s="5">
        <v>0</v>
      </c>
      <c r="C51" s="5">
        <f>B51*($D$9+1)/$E$8</f>
        <v>0</v>
      </c>
      <c r="D51" s="32">
        <f t="shared" si="4"/>
        <v>0</v>
      </c>
    </row>
    <row r="52" spans="1:4" x14ac:dyDescent="0.2">
      <c r="A52" s="31" t="s">
        <v>23</v>
      </c>
      <c r="B52" s="5">
        <v>0</v>
      </c>
      <c r="C52" s="5">
        <f t="shared" ref="C52:C53" si="5">B52*($D$9+1)/$E$8</f>
        <v>0</v>
      </c>
      <c r="D52" s="32">
        <f t="shared" si="4"/>
        <v>0</v>
      </c>
    </row>
    <row r="53" spans="1:4" x14ac:dyDescent="0.2">
      <c r="A53" s="31" t="s">
        <v>24</v>
      </c>
      <c r="B53" s="5">
        <v>0</v>
      </c>
      <c r="C53" s="5">
        <f t="shared" si="5"/>
        <v>0</v>
      </c>
      <c r="D53" s="32">
        <f t="shared" si="4"/>
        <v>0</v>
      </c>
    </row>
    <row r="54" spans="1:4" s="46" customFormat="1" ht="37.5" customHeight="1" x14ac:dyDescent="0.2">
      <c r="A54" s="47" t="s">
        <v>67</v>
      </c>
      <c r="B54" s="44">
        <f>0</f>
        <v>0</v>
      </c>
      <c r="C54" s="44">
        <v>0</v>
      </c>
      <c r="D54" s="45">
        <f t="shared" si="4"/>
        <v>0</v>
      </c>
    </row>
    <row r="55" spans="1:4" ht="38.25" x14ac:dyDescent="0.2">
      <c r="A55" s="57" t="s">
        <v>83</v>
      </c>
      <c r="B55" s="58">
        <v>0</v>
      </c>
      <c r="C55" s="58">
        <f>$B$55</f>
        <v>0</v>
      </c>
      <c r="D55" s="59">
        <f t="shared" si="4"/>
        <v>0</v>
      </c>
    </row>
    <row r="56" spans="1:4" ht="38.25" x14ac:dyDescent="0.2">
      <c r="A56" s="57" t="s">
        <v>84</v>
      </c>
      <c r="B56" s="58">
        <v>0</v>
      </c>
      <c r="C56" s="58">
        <f>$B$56</f>
        <v>0</v>
      </c>
      <c r="D56" s="59">
        <f t="shared" si="4"/>
        <v>0</v>
      </c>
    </row>
    <row r="57" spans="1:4" ht="38.25" x14ac:dyDescent="0.2">
      <c r="A57" s="57" t="s">
        <v>85</v>
      </c>
      <c r="B57" s="58">
        <v>0</v>
      </c>
      <c r="C57" s="58">
        <f>$B$57</f>
        <v>0</v>
      </c>
      <c r="D57" s="59">
        <f t="shared" si="4"/>
        <v>0</v>
      </c>
    </row>
    <row r="58" spans="1:4" ht="38.25" x14ac:dyDescent="0.2">
      <c r="A58" s="57" t="s">
        <v>86</v>
      </c>
      <c r="B58" s="58">
        <v>0</v>
      </c>
      <c r="C58" s="58">
        <f>$B$58</f>
        <v>0</v>
      </c>
      <c r="D58" s="59">
        <f t="shared" si="4"/>
        <v>0</v>
      </c>
    </row>
    <row r="59" spans="1:4" ht="38.25" x14ac:dyDescent="0.2">
      <c r="A59" s="57" t="s">
        <v>87</v>
      </c>
      <c r="B59" s="58">
        <v>0</v>
      </c>
      <c r="C59" s="58">
        <f>$B$59</f>
        <v>0</v>
      </c>
      <c r="D59" s="59">
        <f t="shared" si="4"/>
        <v>0</v>
      </c>
    </row>
    <row r="60" spans="1:4" x14ac:dyDescent="0.2">
      <c r="A60" s="25" t="s">
        <v>16</v>
      </c>
      <c r="B60" s="6">
        <f>SUM(B48:B59)</f>
        <v>0</v>
      </c>
      <c r="C60" s="6">
        <f>SUM(C48:C59)</f>
        <v>0</v>
      </c>
      <c r="D60" s="33">
        <f t="shared" si="4"/>
        <v>0</v>
      </c>
    </row>
    <row r="61" spans="1:4" s="12" customFormat="1" x14ac:dyDescent="0.2">
      <c r="A61" s="34" t="s">
        <v>18</v>
      </c>
      <c r="B61" s="11" t="s">
        <v>19</v>
      </c>
      <c r="C61" s="11" t="s">
        <v>1</v>
      </c>
      <c r="D61" s="35" t="s">
        <v>20</v>
      </c>
    </row>
    <row r="62" spans="1:4" x14ac:dyDescent="0.2">
      <c r="A62" s="25" t="s">
        <v>25</v>
      </c>
      <c r="B62" s="6">
        <f>B46-B60</f>
        <v>0</v>
      </c>
      <c r="C62" s="6">
        <f>C46-C60</f>
        <v>0</v>
      </c>
      <c r="D62" s="33">
        <f t="shared" si="4"/>
        <v>0</v>
      </c>
    </row>
    <row r="63" spans="1:4" x14ac:dyDescent="0.2">
      <c r="A63" s="110" t="s">
        <v>58</v>
      </c>
      <c r="B63" s="111"/>
      <c r="C63" s="111"/>
      <c r="D63" s="36">
        <f>$D$62</f>
        <v>0</v>
      </c>
    </row>
    <row r="64" spans="1:4" ht="16.5" customHeight="1" x14ac:dyDescent="0.2">
      <c r="A64" s="130" t="s">
        <v>59</v>
      </c>
      <c r="B64" s="131"/>
      <c r="C64" s="131"/>
      <c r="D64" s="132"/>
    </row>
    <row r="65" spans="1:5" x14ac:dyDescent="0.2">
      <c r="A65" s="133"/>
      <c r="B65" s="131"/>
      <c r="C65" s="131"/>
      <c r="D65" s="132"/>
    </row>
    <row r="66" spans="1:5" x14ac:dyDescent="0.2">
      <c r="A66" s="133"/>
      <c r="B66" s="131"/>
      <c r="C66" s="131"/>
      <c r="D66" s="132"/>
    </row>
    <row r="67" spans="1:5" x14ac:dyDescent="0.2">
      <c r="A67" s="133"/>
      <c r="B67" s="131"/>
      <c r="C67" s="131"/>
      <c r="D67" s="132"/>
    </row>
    <row r="68" spans="1:5" x14ac:dyDescent="0.2">
      <c r="A68" s="133"/>
      <c r="B68" s="131"/>
      <c r="C68" s="131"/>
      <c r="D68" s="132"/>
    </row>
    <row r="69" spans="1:5" x14ac:dyDescent="0.2">
      <c r="A69" s="133"/>
      <c r="B69" s="131"/>
      <c r="C69" s="131"/>
      <c r="D69" s="132"/>
    </row>
    <row r="70" spans="1:5" x14ac:dyDescent="0.2">
      <c r="A70" s="133"/>
      <c r="B70" s="131"/>
      <c r="C70" s="131"/>
      <c r="D70" s="132"/>
    </row>
    <row r="71" spans="1:5" x14ac:dyDescent="0.2">
      <c r="A71" s="133"/>
      <c r="B71" s="131"/>
      <c r="C71" s="131"/>
      <c r="D71" s="132"/>
    </row>
    <row r="72" spans="1:5" x14ac:dyDescent="0.2">
      <c r="A72" s="37"/>
      <c r="B72" s="17" t="s">
        <v>60</v>
      </c>
      <c r="C72" s="19"/>
      <c r="D72" s="56" t="s">
        <v>61</v>
      </c>
    </row>
    <row r="73" spans="1:5" x14ac:dyDescent="0.2">
      <c r="A73" s="37"/>
      <c r="B73" s="19"/>
      <c r="C73" s="19"/>
      <c r="D73" s="38"/>
    </row>
    <row r="74" spans="1:5" x14ac:dyDescent="0.2">
      <c r="A74" s="37" t="s">
        <v>62</v>
      </c>
      <c r="B74" s="19"/>
      <c r="C74" s="19"/>
      <c r="D74" s="38"/>
      <c r="E74" s="24"/>
    </row>
    <row r="75" spans="1:5" x14ac:dyDescent="0.2">
      <c r="A75" s="37"/>
      <c r="B75" s="19"/>
      <c r="C75" s="19"/>
      <c r="D75" s="38"/>
    </row>
    <row r="76" spans="1:5" x14ac:dyDescent="0.2">
      <c r="A76" s="37" t="s">
        <v>63</v>
      </c>
      <c r="B76" s="19"/>
      <c r="C76" s="19"/>
      <c r="D76" s="38"/>
    </row>
    <row r="77" spans="1:5" x14ac:dyDescent="0.2">
      <c r="A77" s="37"/>
      <c r="B77" s="19"/>
      <c r="C77" s="19"/>
      <c r="D77" s="38"/>
    </row>
    <row r="78" spans="1:5" x14ac:dyDescent="0.2">
      <c r="A78" s="37" t="s">
        <v>64</v>
      </c>
      <c r="B78" s="19"/>
      <c r="C78" s="19"/>
      <c r="D78" s="38"/>
    </row>
    <row r="79" spans="1:5" ht="13.5" thickBot="1" x14ac:dyDescent="0.25">
      <c r="A79" s="39"/>
      <c r="B79" s="40"/>
      <c r="C79" s="40"/>
      <c r="D79" s="41"/>
    </row>
    <row r="80" spans="1:5" x14ac:dyDescent="0.2">
      <c r="A80" s="21"/>
      <c r="B80" s="22"/>
      <c r="C80" s="22"/>
      <c r="D80" s="23"/>
    </row>
    <row r="81" spans="1:4" x14ac:dyDescent="0.2">
      <c r="A81" s="18"/>
      <c r="B81" s="19"/>
      <c r="C81" s="19"/>
      <c r="D81" s="20"/>
    </row>
    <row r="82" spans="1:4" x14ac:dyDescent="0.2">
      <c r="A82" s="21"/>
      <c r="B82" s="22"/>
      <c r="C82" s="22"/>
      <c r="D82" s="23"/>
    </row>
  </sheetData>
  <mergeCells count="8">
    <mergeCell ref="A64:D71"/>
    <mergeCell ref="A1:D2"/>
    <mergeCell ref="A3:D3"/>
    <mergeCell ref="A4:D4"/>
    <mergeCell ref="A63:C63"/>
    <mergeCell ref="B15:D15"/>
    <mergeCell ref="A15:A16"/>
    <mergeCell ref="B16:D16"/>
  </mergeCells>
  <pageMargins left="0.74803149606299213" right="0.74803149606299213" top="0.59055118110236227" bottom="0.59055118110236227" header="0.51181102362204722" footer="0.51181102362204722"/>
  <pageSetup paperSize="9" scale="74" fitToHeight="0" orientation="portrait" horizontalDpi="300"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I69"/>
  <sheetViews>
    <sheetView showGridLines="0" topLeftCell="A28" workbookViewId="0">
      <selection activeCell="D47" sqref="D47"/>
    </sheetView>
  </sheetViews>
  <sheetFormatPr defaultColWidth="9.140625" defaultRowHeight="12.75" x14ac:dyDescent="0.2"/>
  <cols>
    <col min="1" max="1" width="42.85546875" style="2" customWidth="1"/>
    <col min="2" max="2" width="29" style="2" customWidth="1"/>
    <col min="3" max="3" width="48.7109375" style="2" customWidth="1"/>
    <col min="4" max="4" width="29.85546875" style="2" customWidth="1"/>
    <col min="5" max="5" width="69.42578125" style="2" customWidth="1"/>
    <col min="6" max="16384" width="9.140625" style="2"/>
  </cols>
  <sheetData>
    <row r="1" spans="1:9" ht="12.75" customHeight="1" x14ac:dyDescent="0.2">
      <c r="A1" s="112" t="s">
        <v>26</v>
      </c>
      <c r="B1" s="113"/>
      <c r="C1" s="113"/>
      <c r="D1" s="114"/>
    </row>
    <row r="2" spans="1:9" ht="12.75" customHeight="1" x14ac:dyDescent="0.2">
      <c r="A2" s="115"/>
      <c r="B2" s="116"/>
      <c r="C2" s="116"/>
      <c r="D2" s="117"/>
    </row>
    <row r="3" spans="1:9" x14ac:dyDescent="0.2">
      <c r="A3" s="118" t="s">
        <v>120</v>
      </c>
      <c r="B3" s="119"/>
      <c r="C3" s="119"/>
      <c r="D3" s="120"/>
    </row>
    <row r="4" spans="1:9" x14ac:dyDescent="0.2">
      <c r="A4" s="121"/>
      <c r="B4" s="122"/>
      <c r="C4" s="122"/>
      <c r="D4" s="123"/>
    </row>
    <row r="5" spans="1:9" s="1" customFormat="1" x14ac:dyDescent="0.2">
      <c r="A5" s="25" t="s">
        <v>27</v>
      </c>
      <c r="B5" s="4"/>
      <c r="C5" s="135" t="s">
        <v>119</v>
      </c>
      <c r="D5" s="26"/>
    </row>
    <row r="6" spans="1:9" x14ac:dyDescent="0.2">
      <c r="A6" s="25" t="s">
        <v>30</v>
      </c>
      <c r="B6" s="9"/>
      <c r="C6" s="136"/>
      <c r="D6" s="26"/>
    </row>
    <row r="7" spans="1:9" x14ac:dyDescent="0.2">
      <c r="A7" s="25" t="s">
        <v>109</v>
      </c>
      <c r="B7" s="17"/>
      <c r="C7" s="4" t="s">
        <v>110</v>
      </c>
      <c r="D7" s="26" t="s">
        <v>34</v>
      </c>
    </row>
    <row r="8" spans="1:9" x14ac:dyDescent="0.2">
      <c r="A8" s="25" t="s">
        <v>32</v>
      </c>
      <c r="B8" s="9"/>
      <c r="C8" s="4" t="s">
        <v>31</v>
      </c>
      <c r="D8" s="26" t="s">
        <v>105</v>
      </c>
      <c r="E8" s="42">
        <v>30</v>
      </c>
    </row>
    <row r="9" spans="1:9" x14ac:dyDescent="0.2">
      <c r="A9" s="25" t="s">
        <v>33</v>
      </c>
      <c r="B9" s="9"/>
      <c r="C9" s="4" t="s">
        <v>111</v>
      </c>
      <c r="D9" s="27">
        <v>31</v>
      </c>
    </row>
    <row r="10" spans="1:9" x14ac:dyDescent="0.2">
      <c r="A10" s="25" t="s">
        <v>35</v>
      </c>
      <c r="B10" s="14" t="s">
        <v>38</v>
      </c>
      <c r="C10" s="4" t="s">
        <v>112</v>
      </c>
      <c r="D10" s="27">
        <v>0</v>
      </c>
    </row>
    <row r="11" spans="1:9" x14ac:dyDescent="0.2">
      <c r="A11" s="25" t="s">
        <v>36</v>
      </c>
      <c r="B11" s="16">
        <f>$D$62</f>
        <v>0</v>
      </c>
      <c r="C11" s="4" t="s">
        <v>113</v>
      </c>
      <c r="D11" s="99">
        <f>$D$9-$D$10</f>
        <v>31</v>
      </c>
    </row>
    <row r="12" spans="1:9" x14ac:dyDescent="0.2">
      <c r="A12" s="25" t="s">
        <v>44</v>
      </c>
      <c r="B12" s="15" t="s">
        <v>39</v>
      </c>
      <c r="C12" s="4" t="s">
        <v>37</v>
      </c>
      <c r="D12" s="95" t="s">
        <v>39</v>
      </c>
    </row>
    <row r="13" spans="1:9" x14ac:dyDescent="0.2">
      <c r="A13" s="25" t="s">
        <v>103</v>
      </c>
      <c r="B13" s="10"/>
      <c r="C13" s="4" t="s">
        <v>40</v>
      </c>
      <c r="D13" s="95" t="s">
        <v>41</v>
      </c>
    </row>
    <row r="14" spans="1:9" x14ac:dyDescent="0.2">
      <c r="A14" s="25" t="s">
        <v>104</v>
      </c>
      <c r="B14" s="10"/>
      <c r="C14" s="4" t="s">
        <v>42</v>
      </c>
      <c r="D14" s="96" t="s">
        <v>43</v>
      </c>
      <c r="E14" s="8"/>
      <c r="I14" s="3"/>
    </row>
    <row r="15" spans="1:9" x14ac:dyDescent="0.2">
      <c r="A15" s="124" t="s">
        <v>108</v>
      </c>
      <c r="B15" s="104"/>
      <c r="C15" s="104"/>
      <c r="D15" s="105"/>
      <c r="E15" s="8"/>
      <c r="I15" s="3"/>
    </row>
    <row r="16" spans="1:9" x14ac:dyDescent="0.2">
      <c r="A16" s="124"/>
      <c r="B16" s="125"/>
      <c r="C16" s="126"/>
      <c r="D16" s="127"/>
    </row>
    <row r="17" spans="1:4" s="12" customFormat="1" x14ac:dyDescent="0.2">
      <c r="A17" s="29" t="s">
        <v>0</v>
      </c>
      <c r="B17" s="13" t="s">
        <v>46</v>
      </c>
      <c r="C17" s="13" t="s">
        <v>47</v>
      </c>
      <c r="D17" s="30" t="s">
        <v>2</v>
      </c>
    </row>
    <row r="18" spans="1:4" x14ac:dyDescent="0.2">
      <c r="A18" s="31" t="s">
        <v>68</v>
      </c>
      <c r="B18" s="5">
        <v>0</v>
      </c>
      <c r="C18" s="5">
        <f>(B18*$D$10)/$D$9</f>
        <v>0</v>
      </c>
      <c r="D18" s="32">
        <f t="shared" ref="D18:D31" si="0">B18-C18</f>
        <v>0</v>
      </c>
    </row>
    <row r="19" spans="1:4" x14ac:dyDescent="0.2">
      <c r="A19" s="31" t="s">
        <v>69</v>
      </c>
      <c r="B19" s="5">
        <v>0</v>
      </c>
      <c r="C19" s="5">
        <f>(B19*$D$10)/$D$9</f>
        <v>0</v>
      </c>
      <c r="D19" s="32">
        <f t="shared" si="0"/>
        <v>0</v>
      </c>
    </row>
    <row r="20" spans="1:4" ht="38.25" x14ac:dyDescent="0.2">
      <c r="A20" s="57" t="s">
        <v>91</v>
      </c>
      <c r="B20" s="58">
        <v>0</v>
      </c>
      <c r="C20" s="58">
        <f>$B$20</f>
        <v>0</v>
      </c>
      <c r="D20" s="59">
        <f t="shared" si="0"/>
        <v>0</v>
      </c>
    </row>
    <row r="21" spans="1:4" ht="38.25" x14ac:dyDescent="0.2">
      <c r="A21" s="57" t="s">
        <v>92</v>
      </c>
      <c r="B21" s="58">
        <v>0</v>
      </c>
      <c r="C21" s="58">
        <f>$B$21</f>
        <v>0</v>
      </c>
      <c r="D21" s="59">
        <f t="shared" si="0"/>
        <v>0</v>
      </c>
    </row>
    <row r="22" spans="1:4" ht="42" customHeight="1" x14ac:dyDescent="0.2">
      <c r="A22" s="57" t="s">
        <v>93</v>
      </c>
      <c r="B22" s="58">
        <v>0</v>
      </c>
      <c r="C22" s="58">
        <f>$B$22</f>
        <v>0</v>
      </c>
      <c r="D22" s="59">
        <f t="shared" ref="D22" si="1">B22-C22</f>
        <v>0</v>
      </c>
    </row>
    <row r="23" spans="1:4" x14ac:dyDescent="0.2">
      <c r="A23" s="31" t="s">
        <v>70</v>
      </c>
      <c r="B23" s="5">
        <v>0</v>
      </c>
      <c r="C23" s="5">
        <f>B23*($D$10+1)/$E$8</f>
        <v>0</v>
      </c>
      <c r="D23" s="32">
        <f t="shared" si="0"/>
        <v>0</v>
      </c>
    </row>
    <row r="24" spans="1:4" x14ac:dyDescent="0.2">
      <c r="A24" s="31" t="s">
        <v>71</v>
      </c>
      <c r="B24" s="5">
        <v>0</v>
      </c>
      <c r="C24" s="5">
        <f t="shared" ref="C24:C26" si="2">B24*($D$10+1)/$E$8</f>
        <v>0</v>
      </c>
      <c r="D24" s="32">
        <f t="shared" si="0"/>
        <v>0</v>
      </c>
    </row>
    <row r="25" spans="1:4" x14ac:dyDescent="0.2">
      <c r="A25" s="31" t="s">
        <v>72</v>
      </c>
      <c r="B25" s="5">
        <v>0</v>
      </c>
      <c r="C25" s="5">
        <f t="shared" si="2"/>
        <v>0</v>
      </c>
      <c r="D25" s="32">
        <f t="shared" si="0"/>
        <v>0</v>
      </c>
    </row>
    <row r="26" spans="1:4" x14ac:dyDescent="0.2">
      <c r="A26" s="31" t="s">
        <v>73</v>
      </c>
      <c r="B26" s="5">
        <v>0</v>
      </c>
      <c r="C26" s="5">
        <f t="shared" si="2"/>
        <v>0</v>
      </c>
      <c r="D26" s="32">
        <f t="shared" si="0"/>
        <v>0</v>
      </c>
    </row>
    <row r="27" spans="1:4" x14ac:dyDescent="0.2">
      <c r="A27" s="31"/>
      <c r="B27" s="5">
        <v>0</v>
      </c>
      <c r="C27" s="5">
        <f>$B$27</f>
        <v>0</v>
      </c>
      <c r="D27" s="32">
        <f t="shared" si="0"/>
        <v>0</v>
      </c>
    </row>
    <row r="28" spans="1:4" x14ac:dyDescent="0.2">
      <c r="A28" s="31"/>
      <c r="B28" s="5">
        <v>0</v>
      </c>
      <c r="C28" s="5">
        <f>$B$28</f>
        <v>0</v>
      </c>
      <c r="D28" s="32">
        <f t="shared" si="0"/>
        <v>0</v>
      </c>
    </row>
    <row r="29" spans="1:4" x14ac:dyDescent="0.2">
      <c r="A29" s="31"/>
      <c r="B29" s="5">
        <v>0</v>
      </c>
      <c r="C29" s="5">
        <f t="shared" ref="C29:C32" si="3">(B29*$D$9)/$D$8</f>
        <v>0</v>
      </c>
      <c r="D29" s="32">
        <f t="shared" si="0"/>
        <v>0</v>
      </c>
    </row>
    <row r="30" spans="1:4" x14ac:dyDescent="0.2">
      <c r="A30" s="31"/>
      <c r="B30" s="5">
        <v>0</v>
      </c>
      <c r="C30" s="5">
        <f t="shared" si="3"/>
        <v>0</v>
      </c>
      <c r="D30" s="32">
        <f t="shared" si="0"/>
        <v>0</v>
      </c>
    </row>
    <row r="31" spans="1:4" x14ac:dyDescent="0.2">
      <c r="A31" s="31"/>
      <c r="B31" s="5">
        <v>0</v>
      </c>
      <c r="C31" s="5">
        <f t="shared" si="3"/>
        <v>0</v>
      </c>
      <c r="D31" s="32">
        <f t="shared" si="0"/>
        <v>0</v>
      </c>
    </row>
    <row r="32" spans="1:4" x14ac:dyDescent="0.2">
      <c r="A32" s="31"/>
      <c r="B32" s="5">
        <v>0</v>
      </c>
      <c r="C32" s="5">
        <f t="shared" si="3"/>
        <v>0</v>
      </c>
      <c r="D32" s="32">
        <f>B32-C32</f>
        <v>0</v>
      </c>
    </row>
    <row r="33" spans="1:4" x14ac:dyDescent="0.2">
      <c r="A33" s="25" t="s">
        <v>11</v>
      </c>
      <c r="B33" s="7">
        <f>SUM(B18:B32)</f>
        <v>0</v>
      </c>
      <c r="C33" s="7">
        <f>SUM(C18:C32)</f>
        <v>0</v>
      </c>
      <c r="D33" s="33">
        <f t="shared" ref="D33" si="4">B33-C33</f>
        <v>0</v>
      </c>
    </row>
    <row r="34" spans="1:4" s="12" customFormat="1" x14ac:dyDescent="0.2">
      <c r="A34" s="29" t="s">
        <v>12</v>
      </c>
      <c r="B34" s="13" t="s">
        <v>57</v>
      </c>
      <c r="C34" s="13" t="s">
        <v>13</v>
      </c>
      <c r="D34" s="30" t="s">
        <v>2</v>
      </c>
    </row>
    <row r="35" spans="1:4" x14ac:dyDescent="0.2">
      <c r="A35" s="31" t="s">
        <v>14</v>
      </c>
      <c r="B35" s="5">
        <v>0</v>
      </c>
      <c r="C35" s="5">
        <f>(B35*$D$10)/$D$9</f>
        <v>0</v>
      </c>
      <c r="D35" s="32">
        <f>B35-C35</f>
        <v>0</v>
      </c>
    </row>
    <row r="36" spans="1:4" x14ac:dyDescent="0.2">
      <c r="A36" s="31" t="s">
        <v>15</v>
      </c>
      <c r="B36" s="5">
        <v>0</v>
      </c>
      <c r="C36" s="5">
        <f>(B36*$D$10)/$D$9</f>
        <v>0</v>
      </c>
      <c r="D36" s="32">
        <f t="shared" ref="D36:D49" si="5">B36-C36</f>
        <v>0</v>
      </c>
    </row>
    <row r="37" spans="1:4" x14ac:dyDescent="0.2">
      <c r="A37" s="31" t="s">
        <v>70</v>
      </c>
      <c r="B37" s="5">
        <v>0</v>
      </c>
      <c r="C37" s="5">
        <f>B37*($D$10+1)/$E$8</f>
        <v>0</v>
      </c>
      <c r="D37" s="32">
        <f t="shared" si="5"/>
        <v>0</v>
      </c>
    </row>
    <row r="38" spans="1:4" x14ac:dyDescent="0.2">
      <c r="A38" s="31" t="s">
        <v>74</v>
      </c>
      <c r="B38" s="5">
        <v>0</v>
      </c>
      <c r="C38" s="5">
        <f t="shared" ref="C38:C41" si="6">B38*($D$10+1)/$E$8</f>
        <v>0</v>
      </c>
      <c r="D38" s="32">
        <f t="shared" si="5"/>
        <v>0</v>
      </c>
    </row>
    <row r="39" spans="1:4" x14ac:dyDescent="0.2">
      <c r="A39" s="31" t="s">
        <v>71</v>
      </c>
      <c r="B39" s="5">
        <v>0</v>
      </c>
      <c r="C39" s="5">
        <f t="shared" si="6"/>
        <v>0</v>
      </c>
      <c r="D39" s="32">
        <f t="shared" si="5"/>
        <v>0</v>
      </c>
    </row>
    <row r="40" spans="1:4" x14ac:dyDescent="0.2">
      <c r="A40" s="31" t="s">
        <v>75</v>
      </c>
      <c r="B40" s="5">
        <v>0</v>
      </c>
      <c r="C40" s="5">
        <f t="shared" si="6"/>
        <v>0</v>
      </c>
      <c r="D40" s="32">
        <f t="shared" si="5"/>
        <v>0</v>
      </c>
    </row>
    <row r="41" spans="1:4" x14ac:dyDescent="0.2">
      <c r="A41" s="31" t="s">
        <v>72</v>
      </c>
      <c r="B41" s="5">
        <v>0</v>
      </c>
      <c r="C41" s="5">
        <f t="shared" si="6"/>
        <v>0</v>
      </c>
      <c r="D41" s="32">
        <f t="shared" ref="D41" si="7">B41-C41</f>
        <v>0</v>
      </c>
    </row>
    <row r="42" spans="1:4" ht="41.25" customHeight="1" x14ac:dyDescent="0.2">
      <c r="A42" s="57" t="s">
        <v>83</v>
      </c>
      <c r="B42" s="58">
        <v>0</v>
      </c>
      <c r="C42" s="58">
        <f>$B$42</f>
        <v>0</v>
      </c>
      <c r="D42" s="59">
        <f t="shared" si="5"/>
        <v>0</v>
      </c>
    </row>
    <row r="43" spans="1:4" ht="43.5" customHeight="1" x14ac:dyDescent="0.2">
      <c r="A43" s="57" t="s">
        <v>84</v>
      </c>
      <c r="B43" s="58">
        <v>0</v>
      </c>
      <c r="C43" s="58">
        <f>$B$43</f>
        <v>0</v>
      </c>
      <c r="D43" s="59">
        <f t="shared" si="5"/>
        <v>0</v>
      </c>
    </row>
    <row r="44" spans="1:4" ht="42.75" customHeight="1" x14ac:dyDescent="0.2">
      <c r="A44" s="57" t="s">
        <v>85</v>
      </c>
      <c r="B44" s="58">
        <v>0</v>
      </c>
      <c r="C44" s="58">
        <f>$B$44</f>
        <v>0</v>
      </c>
      <c r="D44" s="59">
        <f t="shared" si="5"/>
        <v>0</v>
      </c>
    </row>
    <row r="45" spans="1:4" ht="45.75" customHeight="1" x14ac:dyDescent="0.2">
      <c r="A45" s="57" t="s">
        <v>86</v>
      </c>
      <c r="B45" s="58">
        <v>0</v>
      </c>
      <c r="C45" s="58">
        <f>$B$45</f>
        <v>0</v>
      </c>
      <c r="D45" s="59">
        <f t="shared" si="5"/>
        <v>0</v>
      </c>
    </row>
    <row r="46" spans="1:4" ht="44.25" customHeight="1" x14ac:dyDescent="0.2">
      <c r="A46" s="57" t="s">
        <v>87</v>
      </c>
      <c r="B46" s="58">
        <v>0</v>
      </c>
      <c r="C46" s="58">
        <f>$B$46</f>
        <v>0</v>
      </c>
      <c r="D46" s="59">
        <f t="shared" si="5"/>
        <v>0</v>
      </c>
    </row>
    <row r="47" spans="1:4" x14ac:dyDescent="0.2">
      <c r="A47" s="25" t="s">
        <v>16</v>
      </c>
      <c r="B47" s="6">
        <f>SUM(B35:B46)</f>
        <v>0</v>
      </c>
      <c r="C47" s="6">
        <f>SUM(C35:C46)</f>
        <v>0</v>
      </c>
      <c r="D47" s="33">
        <f t="shared" si="5"/>
        <v>0</v>
      </c>
    </row>
    <row r="48" spans="1:4" s="12" customFormat="1" x14ac:dyDescent="0.2">
      <c r="A48" s="34" t="s">
        <v>18</v>
      </c>
      <c r="B48" s="11" t="s">
        <v>19</v>
      </c>
      <c r="C48" s="11" t="s">
        <v>1</v>
      </c>
      <c r="D48" s="35" t="s">
        <v>20</v>
      </c>
    </row>
    <row r="49" spans="1:5" x14ac:dyDescent="0.2">
      <c r="A49" s="25" t="s">
        <v>25</v>
      </c>
      <c r="B49" s="6">
        <f>B33-B47</f>
        <v>0</v>
      </c>
      <c r="C49" s="6">
        <f>C33-C47</f>
        <v>0</v>
      </c>
      <c r="D49" s="33">
        <f t="shared" si="5"/>
        <v>0</v>
      </c>
    </row>
    <row r="50" spans="1:5" x14ac:dyDescent="0.2">
      <c r="A50" s="110" t="s">
        <v>58</v>
      </c>
      <c r="B50" s="111"/>
      <c r="C50" s="111"/>
      <c r="D50" s="36">
        <f>$D$49</f>
        <v>0</v>
      </c>
    </row>
    <row r="51" spans="1:5" ht="16.5" customHeight="1" x14ac:dyDescent="0.2">
      <c r="A51" s="130" t="s">
        <v>59</v>
      </c>
      <c r="B51" s="131"/>
      <c r="C51" s="131"/>
      <c r="D51" s="132"/>
    </row>
    <row r="52" spans="1:5" x14ac:dyDescent="0.2">
      <c r="A52" s="133"/>
      <c r="B52" s="131"/>
      <c r="C52" s="131"/>
      <c r="D52" s="132"/>
    </row>
    <row r="53" spans="1:5" x14ac:dyDescent="0.2">
      <c r="A53" s="133"/>
      <c r="B53" s="131"/>
      <c r="C53" s="131"/>
      <c r="D53" s="132"/>
    </row>
    <row r="54" spans="1:5" x14ac:dyDescent="0.2">
      <c r="A54" s="133"/>
      <c r="B54" s="131"/>
      <c r="C54" s="131"/>
      <c r="D54" s="132"/>
    </row>
    <row r="55" spans="1:5" x14ac:dyDescent="0.2">
      <c r="A55" s="133"/>
      <c r="B55" s="131"/>
      <c r="C55" s="131"/>
      <c r="D55" s="132"/>
    </row>
    <row r="56" spans="1:5" x14ac:dyDescent="0.2">
      <c r="A56" s="133"/>
      <c r="B56" s="131"/>
      <c r="C56" s="131"/>
      <c r="D56" s="132"/>
    </row>
    <row r="57" spans="1:5" x14ac:dyDescent="0.2">
      <c r="A57" s="133"/>
      <c r="B57" s="131"/>
      <c r="C57" s="131"/>
      <c r="D57" s="132"/>
    </row>
    <row r="58" spans="1:5" x14ac:dyDescent="0.2">
      <c r="A58" s="133"/>
      <c r="B58" s="131"/>
      <c r="C58" s="131"/>
      <c r="D58" s="132"/>
    </row>
    <row r="59" spans="1:5" x14ac:dyDescent="0.2">
      <c r="A59" s="37"/>
      <c r="B59" s="17" t="s">
        <v>60</v>
      </c>
      <c r="C59" s="19"/>
      <c r="D59" s="56" t="s">
        <v>61</v>
      </c>
    </row>
    <row r="60" spans="1:5" x14ac:dyDescent="0.2">
      <c r="A60" s="37"/>
      <c r="B60" s="19"/>
      <c r="C60" s="19"/>
      <c r="D60" s="38"/>
    </row>
    <row r="61" spans="1:5" x14ac:dyDescent="0.2">
      <c r="A61" s="37" t="s">
        <v>62</v>
      </c>
      <c r="B61" s="19"/>
      <c r="C61" s="19"/>
      <c r="D61" s="38"/>
      <c r="E61" s="24"/>
    </row>
    <row r="62" spans="1:5" x14ac:dyDescent="0.2">
      <c r="A62" s="37"/>
      <c r="B62" s="19"/>
      <c r="C62" s="19"/>
      <c r="D62" s="38"/>
    </row>
    <row r="63" spans="1:5" x14ac:dyDescent="0.2">
      <c r="A63" s="37" t="s">
        <v>63</v>
      </c>
      <c r="B63" s="19"/>
      <c r="C63" s="19"/>
      <c r="D63" s="38"/>
    </row>
    <row r="64" spans="1:5" x14ac:dyDescent="0.2">
      <c r="A64" s="37"/>
      <c r="B64" s="19"/>
      <c r="C64" s="19"/>
      <c r="D64" s="38"/>
    </row>
    <row r="65" spans="1:4" x14ac:dyDescent="0.2">
      <c r="A65" s="37" t="s">
        <v>64</v>
      </c>
      <c r="B65" s="19"/>
      <c r="C65" s="19"/>
      <c r="D65" s="38"/>
    </row>
    <row r="66" spans="1:4" ht="13.5" thickBot="1" x14ac:dyDescent="0.25">
      <c r="A66" s="39"/>
      <c r="B66" s="40"/>
      <c r="C66" s="40"/>
      <c r="D66" s="41"/>
    </row>
    <row r="67" spans="1:4" x14ac:dyDescent="0.2">
      <c r="A67" s="21"/>
      <c r="B67" s="22"/>
      <c r="C67" s="22"/>
      <c r="D67" s="23"/>
    </row>
    <row r="68" spans="1:4" x14ac:dyDescent="0.2">
      <c r="A68" s="18"/>
      <c r="B68" s="19"/>
      <c r="C68" s="19"/>
      <c r="D68" s="20"/>
    </row>
    <row r="69" spans="1:4" x14ac:dyDescent="0.2">
      <c r="A69" s="21"/>
      <c r="B69" s="22"/>
      <c r="C69" s="22"/>
      <c r="D69" s="23"/>
    </row>
  </sheetData>
  <mergeCells count="9">
    <mergeCell ref="A51:D58"/>
    <mergeCell ref="A1:D2"/>
    <mergeCell ref="A3:D3"/>
    <mergeCell ref="A4:D4"/>
    <mergeCell ref="A50:C50"/>
    <mergeCell ref="B15:D15"/>
    <mergeCell ref="C5:C6"/>
    <mergeCell ref="A15:A16"/>
    <mergeCell ref="B16:D16"/>
  </mergeCells>
  <pageMargins left="0.74803149606299213" right="0.74803149606299213" top="0.59055118110236227" bottom="0.59055118110236227" header="0.51181102362204722" footer="0.51181102362204722"/>
  <pageSetup paperSize="9" scale="74" fitToHeight="0"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4" r:id="rId4" name="Check Box 2">
              <controlPr defaultSize="0" autoFill="0" autoLine="0" autoPict="0">
                <anchor moveWithCells="1">
                  <from>
                    <xdr:col>3</xdr:col>
                    <xdr:colOff>9525</xdr:colOff>
                    <xdr:row>4</xdr:row>
                    <xdr:rowOff>19050</xdr:rowOff>
                  </from>
                  <to>
                    <xdr:col>3</xdr:col>
                    <xdr:colOff>771525</xdr:colOff>
                    <xdr:row>4</xdr:row>
                    <xdr:rowOff>152400</xdr:rowOff>
                  </to>
                </anchor>
              </controlPr>
            </control>
          </mc:Choice>
        </mc:AlternateContent>
        <mc:AlternateContent xmlns:mc="http://schemas.openxmlformats.org/markup-compatibility/2006">
          <mc:Choice Requires="x14">
            <control shapeId="8195" r:id="rId5" name="Check Box 3">
              <controlPr defaultSize="0" autoFill="0" autoLine="0" autoPict="0">
                <anchor moveWithCells="1">
                  <from>
                    <xdr:col>3</xdr:col>
                    <xdr:colOff>9525</xdr:colOff>
                    <xdr:row>5</xdr:row>
                    <xdr:rowOff>19050</xdr:rowOff>
                  </from>
                  <to>
                    <xdr:col>3</xdr:col>
                    <xdr:colOff>771525</xdr:colOff>
                    <xdr:row>5</xdr:row>
                    <xdr:rowOff>152400</xdr:rowOff>
                  </to>
                </anchor>
              </controlPr>
            </control>
          </mc:Choice>
        </mc:AlternateContent>
        <mc:AlternateContent xmlns:mc="http://schemas.openxmlformats.org/markup-compatibility/2006">
          <mc:Choice Requires="x14">
            <control shapeId="8196" r:id="rId6" name="Check Box 4">
              <controlPr defaultSize="0" autoFill="0" autoLine="0" autoPict="0">
                <anchor moveWithCells="1">
                  <from>
                    <xdr:col>3</xdr:col>
                    <xdr:colOff>9525</xdr:colOff>
                    <xdr:row>4</xdr:row>
                    <xdr:rowOff>19050</xdr:rowOff>
                  </from>
                  <to>
                    <xdr:col>3</xdr:col>
                    <xdr:colOff>771525</xdr:colOff>
                    <xdr:row>4</xdr:row>
                    <xdr:rowOff>152400</xdr:rowOff>
                  </to>
                </anchor>
              </controlPr>
            </control>
          </mc:Choice>
        </mc:AlternateContent>
        <mc:AlternateContent xmlns:mc="http://schemas.openxmlformats.org/markup-compatibility/2006">
          <mc:Choice Requires="x14">
            <control shapeId="8197" r:id="rId7" name="Check Box 5">
              <controlPr defaultSize="0" autoFill="0" autoLine="0" autoPict="0">
                <anchor moveWithCells="1">
                  <from>
                    <xdr:col>3</xdr:col>
                    <xdr:colOff>9525</xdr:colOff>
                    <xdr:row>5</xdr:row>
                    <xdr:rowOff>19050</xdr:rowOff>
                  </from>
                  <to>
                    <xdr:col>3</xdr:col>
                    <xdr:colOff>771525</xdr:colOff>
                    <xdr:row>5</xdr:row>
                    <xdr:rowOff>152400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I69"/>
  <sheetViews>
    <sheetView showGridLines="0" topLeftCell="A4" workbookViewId="0">
      <selection activeCell="E49" sqref="E49"/>
    </sheetView>
  </sheetViews>
  <sheetFormatPr defaultColWidth="9.140625" defaultRowHeight="12.75" x14ac:dyDescent="0.2"/>
  <cols>
    <col min="1" max="1" width="40.140625" style="2" customWidth="1"/>
    <col min="2" max="2" width="29" style="2" customWidth="1"/>
    <col min="3" max="3" width="48.7109375" style="2" customWidth="1"/>
    <col min="4" max="4" width="29.85546875" style="2" customWidth="1"/>
    <col min="5" max="5" width="69.42578125" style="2" customWidth="1"/>
    <col min="6" max="16384" width="9.140625" style="2"/>
  </cols>
  <sheetData>
    <row r="1" spans="1:9" ht="12.75" customHeight="1" x14ac:dyDescent="0.2">
      <c r="A1" s="112" t="s">
        <v>26</v>
      </c>
      <c r="B1" s="113"/>
      <c r="C1" s="113"/>
      <c r="D1" s="114"/>
    </row>
    <row r="2" spans="1:9" ht="12.75" customHeight="1" x14ac:dyDescent="0.2">
      <c r="A2" s="115"/>
      <c r="B2" s="116"/>
      <c r="C2" s="116"/>
      <c r="D2" s="117"/>
    </row>
    <row r="3" spans="1:9" x14ac:dyDescent="0.2">
      <c r="A3" s="118" t="s">
        <v>121</v>
      </c>
      <c r="B3" s="119"/>
      <c r="C3" s="119"/>
      <c r="D3" s="120"/>
    </row>
    <row r="4" spans="1:9" x14ac:dyDescent="0.2">
      <c r="A4" s="121"/>
      <c r="B4" s="122"/>
      <c r="C4" s="122"/>
      <c r="D4" s="123"/>
    </row>
    <row r="5" spans="1:9" s="1" customFormat="1" x14ac:dyDescent="0.2">
      <c r="A5" s="25" t="s">
        <v>27</v>
      </c>
      <c r="B5" s="4"/>
      <c r="C5" s="135" t="s">
        <v>114</v>
      </c>
      <c r="D5" s="26"/>
    </row>
    <row r="6" spans="1:9" x14ac:dyDescent="0.2">
      <c r="A6" s="25" t="s">
        <v>30</v>
      </c>
      <c r="B6" s="9"/>
      <c r="C6" s="136"/>
      <c r="D6" s="26"/>
    </row>
    <row r="7" spans="1:9" x14ac:dyDescent="0.2">
      <c r="A7" s="25" t="s">
        <v>109</v>
      </c>
      <c r="B7" s="17"/>
      <c r="C7" s="4" t="s">
        <v>110</v>
      </c>
      <c r="D7" s="26" t="s">
        <v>34</v>
      </c>
    </row>
    <row r="8" spans="1:9" x14ac:dyDescent="0.2">
      <c r="A8" s="25" t="s">
        <v>32</v>
      </c>
      <c r="B8" s="9"/>
      <c r="C8" s="4" t="s">
        <v>31</v>
      </c>
      <c r="D8" s="26" t="s">
        <v>105</v>
      </c>
    </row>
    <row r="9" spans="1:9" x14ac:dyDescent="0.2">
      <c r="A9" s="25" t="s">
        <v>33</v>
      </c>
      <c r="B9" s="9"/>
      <c r="C9" s="4" t="s">
        <v>111</v>
      </c>
      <c r="D9" s="27">
        <v>31</v>
      </c>
    </row>
    <row r="10" spans="1:9" x14ac:dyDescent="0.2">
      <c r="A10" s="25" t="s">
        <v>35</v>
      </c>
      <c r="B10" s="14" t="s">
        <v>38</v>
      </c>
      <c r="C10" s="4" t="s">
        <v>112</v>
      </c>
      <c r="D10" s="27">
        <v>0</v>
      </c>
    </row>
    <row r="11" spans="1:9" x14ac:dyDescent="0.2">
      <c r="A11" s="25" t="s">
        <v>36</v>
      </c>
      <c r="B11" s="16">
        <f>$D$62</f>
        <v>0</v>
      </c>
      <c r="C11" s="4" t="s">
        <v>113</v>
      </c>
      <c r="D11" s="99">
        <f>$D$9-$D$10</f>
        <v>31</v>
      </c>
    </row>
    <row r="12" spans="1:9" x14ac:dyDescent="0.2">
      <c r="A12" s="25" t="s">
        <v>44</v>
      </c>
      <c r="B12" s="15" t="s">
        <v>39</v>
      </c>
      <c r="C12" s="4" t="s">
        <v>37</v>
      </c>
      <c r="D12" s="95" t="s">
        <v>39</v>
      </c>
    </row>
    <row r="13" spans="1:9" x14ac:dyDescent="0.2">
      <c r="A13" s="25" t="s">
        <v>103</v>
      </c>
      <c r="B13" s="10"/>
      <c r="C13" s="4" t="s">
        <v>40</v>
      </c>
      <c r="D13" s="95" t="s">
        <v>41</v>
      </c>
      <c r="E13" s="8"/>
    </row>
    <row r="14" spans="1:9" x14ac:dyDescent="0.2">
      <c r="A14" s="25" t="s">
        <v>104</v>
      </c>
      <c r="B14" s="10"/>
      <c r="C14" s="4" t="s">
        <v>42</v>
      </c>
      <c r="D14" s="96" t="s">
        <v>43</v>
      </c>
      <c r="E14" s="8"/>
      <c r="I14" s="3"/>
    </row>
    <row r="15" spans="1:9" x14ac:dyDescent="0.2">
      <c r="A15" s="124" t="s">
        <v>108</v>
      </c>
      <c r="B15" s="104"/>
      <c r="C15" s="104"/>
      <c r="D15" s="105"/>
      <c r="I15" s="3"/>
    </row>
    <row r="16" spans="1:9" x14ac:dyDescent="0.2">
      <c r="A16" s="124"/>
      <c r="B16" s="125"/>
      <c r="C16" s="126"/>
      <c r="D16" s="127"/>
      <c r="E16" s="12"/>
    </row>
    <row r="17" spans="1:5" s="12" customFormat="1" x14ac:dyDescent="0.2">
      <c r="A17" s="29" t="s">
        <v>0</v>
      </c>
      <c r="B17" s="13" t="s">
        <v>46</v>
      </c>
      <c r="C17" s="13" t="s">
        <v>47</v>
      </c>
      <c r="D17" s="30" t="s">
        <v>2</v>
      </c>
      <c r="E17" s="2"/>
    </row>
    <row r="18" spans="1:5" x14ac:dyDescent="0.2">
      <c r="A18" s="31" t="s">
        <v>68</v>
      </c>
      <c r="B18" s="5">
        <v>0</v>
      </c>
      <c r="C18" s="5">
        <f>(B18*$D$10)/$D$9</f>
        <v>0</v>
      </c>
      <c r="D18" s="32">
        <f t="shared" ref="D18:D31" si="0">B18-C18</f>
        <v>0</v>
      </c>
    </row>
    <row r="19" spans="1:5" x14ac:dyDescent="0.2">
      <c r="A19" s="31" t="s">
        <v>69</v>
      </c>
      <c r="B19" s="5">
        <v>0</v>
      </c>
      <c r="C19" s="5">
        <f t="shared" ref="C19:C26" si="1">(B19*$D$10)/$D$9</f>
        <v>0</v>
      </c>
      <c r="D19" s="32">
        <f t="shared" si="0"/>
        <v>0</v>
      </c>
    </row>
    <row r="20" spans="1:5" x14ac:dyDescent="0.2">
      <c r="A20" s="31" t="s">
        <v>95</v>
      </c>
      <c r="B20" s="5">
        <v>0</v>
      </c>
      <c r="C20" s="5">
        <f t="shared" si="1"/>
        <v>0</v>
      </c>
      <c r="D20" s="32">
        <f t="shared" si="0"/>
        <v>0</v>
      </c>
    </row>
    <row r="21" spans="1:5" x14ac:dyDescent="0.2">
      <c r="A21" s="31" t="s">
        <v>81</v>
      </c>
      <c r="B21" s="5">
        <v>0</v>
      </c>
      <c r="C21" s="5">
        <f t="shared" si="1"/>
        <v>0</v>
      </c>
      <c r="D21" s="32">
        <f t="shared" si="0"/>
        <v>0</v>
      </c>
    </row>
    <row r="22" spans="1:5" x14ac:dyDescent="0.2">
      <c r="A22" s="31" t="s">
        <v>82</v>
      </c>
      <c r="B22" s="5">
        <v>0</v>
      </c>
      <c r="C22" s="5">
        <f t="shared" si="1"/>
        <v>0</v>
      </c>
      <c r="D22" s="32">
        <f t="shared" si="0"/>
        <v>0</v>
      </c>
    </row>
    <row r="23" spans="1:5" x14ac:dyDescent="0.2">
      <c r="A23" s="31" t="s">
        <v>70</v>
      </c>
      <c r="B23" s="5">
        <v>0</v>
      </c>
      <c r="C23" s="5">
        <f t="shared" si="1"/>
        <v>0</v>
      </c>
      <c r="D23" s="32">
        <f t="shared" si="0"/>
        <v>0</v>
      </c>
    </row>
    <row r="24" spans="1:5" x14ac:dyDescent="0.2">
      <c r="A24" s="31" t="s">
        <v>71</v>
      </c>
      <c r="B24" s="5">
        <v>0</v>
      </c>
      <c r="C24" s="5">
        <f t="shared" si="1"/>
        <v>0</v>
      </c>
      <c r="D24" s="32">
        <f t="shared" si="0"/>
        <v>0</v>
      </c>
    </row>
    <row r="25" spans="1:5" x14ac:dyDescent="0.2">
      <c r="A25" s="31" t="s">
        <v>72</v>
      </c>
      <c r="B25" s="5">
        <v>0</v>
      </c>
      <c r="C25" s="5">
        <f t="shared" si="1"/>
        <v>0</v>
      </c>
      <c r="D25" s="32">
        <f t="shared" si="0"/>
        <v>0</v>
      </c>
    </row>
    <row r="26" spans="1:5" x14ac:dyDescent="0.2">
      <c r="A26" s="31" t="s">
        <v>73</v>
      </c>
      <c r="B26" s="5">
        <v>0</v>
      </c>
      <c r="C26" s="5">
        <f t="shared" si="1"/>
        <v>0</v>
      </c>
      <c r="D26" s="32">
        <f t="shared" si="0"/>
        <v>0</v>
      </c>
    </row>
    <row r="27" spans="1:5" x14ac:dyDescent="0.2">
      <c r="A27" s="31"/>
      <c r="B27" s="5">
        <v>0</v>
      </c>
      <c r="C27" s="5">
        <f>$B$27</f>
        <v>0</v>
      </c>
      <c r="D27" s="32">
        <f t="shared" si="0"/>
        <v>0</v>
      </c>
    </row>
    <row r="28" spans="1:5" x14ac:dyDescent="0.2">
      <c r="A28" s="31"/>
      <c r="B28" s="5">
        <v>0</v>
      </c>
      <c r="C28" s="5">
        <f>$B$28</f>
        <v>0</v>
      </c>
      <c r="D28" s="32">
        <f t="shared" si="0"/>
        <v>0</v>
      </c>
    </row>
    <row r="29" spans="1:5" x14ac:dyDescent="0.2">
      <c r="A29" s="31"/>
      <c r="B29" s="5">
        <v>0</v>
      </c>
      <c r="C29" s="5">
        <f t="shared" ref="C29:C32" si="2">(B29*$D$9)/$D$8</f>
        <v>0</v>
      </c>
      <c r="D29" s="32">
        <f t="shared" si="0"/>
        <v>0</v>
      </c>
    </row>
    <row r="30" spans="1:5" x14ac:dyDescent="0.2">
      <c r="A30" s="31"/>
      <c r="B30" s="5">
        <v>0</v>
      </c>
      <c r="C30" s="5">
        <f t="shared" si="2"/>
        <v>0</v>
      </c>
      <c r="D30" s="32">
        <f t="shared" si="0"/>
        <v>0</v>
      </c>
    </row>
    <row r="31" spans="1:5" x14ac:dyDescent="0.2">
      <c r="A31" s="31"/>
      <c r="B31" s="5">
        <v>0</v>
      </c>
      <c r="C31" s="5">
        <f t="shared" si="2"/>
        <v>0</v>
      </c>
      <c r="D31" s="32">
        <f t="shared" si="0"/>
        <v>0</v>
      </c>
    </row>
    <row r="32" spans="1:5" x14ac:dyDescent="0.2">
      <c r="A32" s="31"/>
      <c r="B32" s="5">
        <v>0</v>
      </c>
      <c r="C32" s="5">
        <f t="shared" si="2"/>
        <v>0</v>
      </c>
      <c r="D32" s="32">
        <f>B32-C32</f>
        <v>0</v>
      </c>
    </row>
    <row r="33" spans="1:5" x14ac:dyDescent="0.2">
      <c r="A33" s="25" t="s">
        <v>11</v>
      </c>
      <c r="B33" s="7">
        <f>SUM(B18:B32)</f>
        <v>0</v>
      </c>
      <c r="C33" s="7">
        <f>SUM(C18:C32)</f>
        <v>0</v>
      </c>
      <c r="D33" s="33">
        <f t="shared" ref="D33" si="3">B33-C33</f>
        <v>0</v>
      </c>
      <c r="E33" s="12"/>
    </row>
    <row r="34" spans="1:5" s="12" customFormat="1" x14ac:dyDescent="0.2">
      <c r="A34" s="29" t="s">
        <v>12</v>
      </c>
      <c r="B34" s="13" t="s">
        <v>57</v>
      </c>
      <c r="C34" s="13" t="s">
        <v>13</v>
      </c>
      <c r="D34" s="30" t="s">
        <v>2</v>
      </c>
      <c r="E34" s="2"/>
    </row>
    <row r="35" spans="1:5" x14ac:dyDescent="0.2">
      <c r="A35" s="31" t="s">
        <v>14</v>
      </c>
      <c r="B35" s="5">
        <v>0</v>
      </c>
      <c r="C35" s="5">
        <f>(B35*$D$10)/$D$9</f>
        <v>0</v>
      </c>
      <c r="D35" s="32">
        <f>B35-C35</f>
        <v>0</v>
      </c>
    </row>
    <row r="36" spans="1:5" x14ac:dyDescent="0.2">
      <c r="A36" s="31" t="s">
        <v>15</v>
      </c>
      <c r="B36" s="5">
        <v>0</v>
      </c>
      <c r="C36" s="5">
        <f t="shared" ref="C36:C41" si="4">(B36*$D$10)/$D$9</f>
        <v>0</v>
      </c>
      <c r="D36" s="32">
        <f t="shared" ref="D36:D49" si="5">B36-C36</f>
        <v>0</v>
      </c>
    </row>
    <row r="37" spans="1:5" x14ac:dyDescent="0.2">
      <c r="A37" s="31" t="s">
        <v>70</v>
      </c>
      <c r="B37" s="5">
        <v>0</v>
      </c>
      <c r="C37" s="5">
        <f t="shared" si="4"/>
        <v>0</v>
      </c>
      <c r="D37" s="32">
        <f t="shared" si="5"/>
        <v>0</v>
      </c>
    </row>
    <row r="38" spans="1:5" x14ac:dyDescent="0.2">
      <c r="A38" s="31" t="s">
        <v>74</v>
      </c>
      <c r="B38" s="5">
        <v>0</v>
      </c>
      <c r="C38" s="5">
        <f t="shared" si="4"/>
        <v>0</v>
      </c>
      <c r="D38" s="32">
        <f t="shared" si="5"/>
        <v>0</v>
      </c>
    </row>
    <row r="39" spans="1:5" x14ac:dyDescent="0.2">
      <c r="A39" s="31" t="s">
        <v>71</v>
      </c>
      <c r="B39" s="5">
        <v>0</v>
      </c>
      <c r="C39" s="5">
        <f t="shared" si="4"/>
        <v>0</v>
      </c>
      <c r="D39" s="32">
        <f t="shared" si="5"/>
        <v>0</v>
      </c>
    </row>
    <row r="40" spans="1:5" x14ac:dyDescent="0.2">
      <c r="A40" s="31" t="s">
        <v>75</v>
      </c>
      <c r="B40" s="5">
        <v>0</v>
      </c>
      <c r="C40" s="5">
        <f t="shared" si="4"/>
        <v>0</v>
      </c>
      <c r="D40" s="32">
        <f t="shared" si="5"/>
        <v>0</v>
      </c>
    </row>
    <row r="41" spans="1:5" x14ac:dyDescent="0.2">
      <c r="A41" s="31" t="s">
        <v>72</v>
      </c>
      <c r="B41" s="5">
        <v>0</v>
      </c>
      <c r="C41" s="5">
        <f t="shared" si="4"/>
        <v>0</v>
      </c>
      <c r="D41" s="32">
        <f t="shared" si="5"/>
        <v>0</v>
      </c>
    </row>
    <row r="42" spans="1:5" ht="51" x14ac:dyDescent="0.2">
      <c r="A42" s="57" t="s">
        <v>83</v>
      </c>
      <c r="B42" s="58">
        <v>0</v>
      </c>
      <c r="C42" s="58">
        <f>$B$42</f>
        <v>0</v>
      </c>
      <c r="D42" s="59">
        <f t="shared" si="5"/>
        <v>0</v>
      </c>
    </row>
    <row r="43" spans="1:5" ht="51" x14ac:dyDescent="0.2">
      <c r="A43" s="57" t="s">
        <v>84</v>
      </c>
      <c r="B43" s="58">
        <v>0</v>
      </c>
      <c r="C43" s="58">
        <f>$B$43</f>
        <v>0</v>
      </c>
      <c r="D43" s="59">
        <f t="shared" si="5"/>
        <v>0</v>
      </c>
    </row>
    <row r="44" spans="1:5" ht="51" x14ac:dyDescent="0.2">
      <c r="A44" s="57" t="s">
        <v>85</v>
      </c>
      <c r="B44" s="58">
        <v>0</v>
      </c>
      <c r="C44" s="58">
        <f>$B$44</f>
        <v>0</v>
      </c>
      <c r="D44" s="59">
        <f t="shared" si="5"/>
        <v>0</v>
      </c>
    </row>
    <row r="45" spans="1:5" ht="51" x14ac:dyDescent="0.2">
      <c r="A45" s="57" t="s">
        <v>86</v>
      </c>
      <c r="B45" s="58">
        <v>0</v>
      </c>
      <c r="C45" s="58">
        <f>$B$45</f>
        <v>0</v>
      </c>
      <c r="D45" s="59">
        <f t="shared" si="5"/>
        <v>0</v>
      </c>
    </row>
    <row r="46" spans="1:5" ht="51" x14ac:dyDescent="0.2">
      <c r="A46" s="57" t="s">
        <v>87</v>
      </c>
      <c r="B46" s="58">
        <v>0</v>
      </c>
      <c r="C46" s="58">
        <f>$B$46</f>
        <v>0</v>
      </c>
      <c r="D46" s="59">
        <f t="shared" si="5"/>
        <v>0</v>
      </c>
    </row>
    <row r="47" spans="1:5" x14ac:dyDescent="0.2">
      <c r="A47" s="25" t="s">
        <v>16</v>
      </c>
      <c r="B47" s="6">
        <f>SUM(B35:B46)</f>
        <v>0</v>
      </c>
      <c r="C47" s="6">
        <f>SUM(C35:C46)</f>
        <v>0</v>
      </c>
      <c r="D47" s="33">
        <f t="shared" si="5"/>
        <v>0</v>
      </c>
      <c r="E47" s="12"/>
    </row>
    <row r="48" spans="1:5" s="12" customFormat="1" x14ac:dyDescent="0.2">
      <c r="A48" s="34" t="s">
        <v>18</v>
      </c>
      <c r="B48" s="11" t="s">
        <v>19</v>
      </c>
      <c r="C48" s="11" t="s">
        <v>1</v>
      </c>
      <c r="D48" s="35" t="s">
        <v>20</v>
      </c>
      <c r="E48" s="2"/>
    </row>
    <row r="49" spans="1:5" x14ac:dyDescent="0.2">
      <c r="A49" s="25" t="s">
        <v>25</v>
      </c>
      <c r="B49" s="6">
        <f>B33-B47</f>
        <v>0</v>
      </c>
      <c r="C49" s="6">
        <f>C33-C47</f>
        <v>0</v>
      </c>
      <c r="D49" s="33">
        <f t="shared" si="5"/>
        <v>0</v>
      </c>
    </row>
    <row r="50" spans="1:5" x14ac:dyDescent="0.2">
      <c r="A50" s="110" t="s">
        <v>58</v>
      </c>
      <c r="B50" s="111"/>
      <c r="C50" s="111"/>
      <c r="D50" s="36">
        <f>$D$49</f>
        <v>0</v>
      </c>
    </row>
    <row r="51" spans="1:5" ht="16.5" customHeight="1" x14ac:dyDescent="0.2">
      <c r="A51" s="130" t="s">
        <v>59</v>
      </c>
      <c r="B51" s="131"/>
      <c r="C51" s="131"/>
      <c r="D51" s="132"/>
    </row>
    <row r="52" spans="1:5" x14ac:dyDescent="0.2">
      <c r="A52" s="133"/>
      <c r="B52" s="131"/>
      <c r="C52" s="131"/>
      <c r="D52" s="132"/>
    </row>
    <row r="53" spans="1:5" x14ac:dyDescent="0.2">
      <c r="A53" s="133"/>
      <c r="B53" s="131"/>
      <c r="C53" s="131"/>
      <c r="D53" s="132"/>
    </row>
    <row r="54" spans="1:5" x14ac:dyDescent="0.2">
      <c r="A54" s="133"/>
      <c r="B54" s="131"/>
      <c r="C54" s="131"/>
      <c r="D54" s="132"/>
    </row>
    <row r="55" spans="1:5" x14ac:dyDescent="0.2">
      <c r="A55" s="133"/>
      <c r="B55" s="131"/>
      <c r="C55" s="131"/>
      <c r="D55" s="132"/>
    </row>
    <row r="56" spans="1:5" x14ac:dyDescent="0.2">
      <c r="A56" s="133"/>
      <c r="B56" s="131"/>
      <c r="C56" s="131"/>
      <c r="D56" s="132"/>
    </row>
    <row r="57" spans="1:5" x14ac:dyDescent="0.2">
      <c r="A57" s="133"/>
      <c r="B57" s="131"/>
      <c r="C57" s="131"/>
      <c r="D57" s="132"/>
    </row>
    <row r="58" spans="1:5" x14ac:dyDescent="0.2">
      <c r="A58" s="133"/>
      <c r="B58" s="131"/>
      <c r="C58" s="131"/>
      <c r="D58" s="132"/>
    </row>
    <row r="59" spans="1:5" x14ac:dyDescent="0.2">
      <c r="A59" s="37"/>
      <c r="B59" s="17" t="s">
        <v>60</v>
      </c>
      <c r="C59" s="19"/>
      <c r="D59" s="56" t="s">
        <v>61</v>
      </c>
    </row>
    <row r="60" spans="1:5" x14ac:dyDescent="0.2">
      <c r="A60" s="37"/>
      <c r="B60" s="19"/>
      <c r="C60" s="19"/>
      <c r="D60" s="38"/>
      <c r="E60" s="24"/>
    </row>
    <row r="61" spans="1:5" x14ac:dyDescent="0.2">
      <c r="A61" s="37" t="s">
        <v>62</v>
      </c>
      <c r="B61" s="19"/>
      <c r="C61" s="19"/>
      <c r="D61" s="38"/>
    </row>
    <row r="62" spans="1:5" x14ac:dyDescent="0.2">
      <c r="A62" s="37"/>
      <c r="B62" s="19"/>
      <c r="C62" s="19"/>
      <c r="D62" s="38"/>
    </row>
    <row r="63" spans="1:5" x14ac:dyDescent="0.2">
      <c r="A63" s="37" t="s">
        <v>63</v>
      </c>
      <c r="B63" s="19"/>
      <c r="C63" s="19"/>
      <c r="D63" s="38"/>
    </row>
    <row r="64" spans="1:5" x14ac:dyDescent="0.2">
      <c r="A64" s="37"/>
      <c r="B64" s="19"/>
      <c r="C64" s="19"/>
      <c r="D64" s="38"/>
    </row>
    <row r="65" spans="1:4" x14ac:dyDescent="0.2">
      <c r="A65" s="37" t="s">
        <v>64</v>
      </c>
      <c r="B65" s="19"/>
      <c r="C65" s="19"/>
      <c r="D65" s="38"/>
    </row>
    <row r="66" spans="1:4" ht="13.5" thickBot="1" x14ac:dyDescent="0.25">
      <c r="A66" s="39"/>
      <c r="B66" s="40"/>
      <c r="C66" s="40"/>
      <c r="D66" s="41"/>
    </row>
    <row r="67" spans="1:4" x14ac:dyDescent="0.2">
      <c r="A67" s="21"/>
      <c r="B67" s="22"/>
      <c r="C67" s="22"/>
      <c r="D67" s="23"/>
    </row>
    <row r="68" spans="1:4" x14ac:dyDescent="0.2">
      <c r="A68" s="18"/>
      <c r="B68" s="19"/>
      <c r="C68" s="19"/>
      <c r="D68" s="20"/>
    </row>
    <row r="69" spans="1:4" x14ac:dyDescent="0.2">
      <c r="A69" s="21"/>
      <c r="B69" s="22"/>
      <c r="C69" s="22"/>
      <c r="D69" s="23"/>
    </row>
  </sheetData>
  <mergeCells count="9">
    <mergeCell ref="A51:D58"/>
    <mergeCell ref="A1:D2"/>
    <mergeCell ref="A3:D3"/>
    <mergeCell ref="A4:D4"/>
    <mergeCell ref="A50:C50"/>
    <mergeCell ref="B15:D15"/>
    <mergeCell ref="C5:C6"/>
    <mergeCell ref="A15:A16"/>
    <mergeCell ref="B16:D16"/>
  </mergeCells>
  <pageMargins left="0.74803149606299213" right="0.74803149606299213" top="0.59055118110236227" bottom="0.59055118110236227" header="0.51181102362204722" footer="0.51181102362204722"/>
  <pageSetup paperSize="9" scale="74" fitToHeight="0"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4338" r:id="rId4" name="Check Box 2">
              <controlPr defaultSize="0" autoFill="0" autoLine="0" autoPict="0">
                <anchor moveWithCells="1">
                  <from>
                    <xdr:col>3</xdr:col>
                    <xdr:colOff>9525</xdr:colOff>
                    <xdr:row>4</xdr:row>
                    <xdr:rowOff>19050</xdr:rowOff>
                  </from>
                  <to>
                    <xdr:col>3</xdr:col>
                    <xdr:colOff>771525</xdr:colOff>
                    <xdr:row>4</xdr:row>
                    <xdr:rowOff>152400</xdr:rowOff>
                  </to>
                </anchor>
              </controlPr>
            </control>
          </mc:Choice>
        </mc:AlternateContent>
        <mc:AlternateContent xmlns:mc="http://schemas.openxmlformats.org/markup-compatibility/2006">
          <mc:Choice Requires="x14">
            <control shapeId="14339" r:id="rId5" name="Check Box 3">
              <controlPr defaultSize="0" autoFill="0" autoLine="0" autoPict="0">
                <anchor moveWithCells="1">
                  <from>
                    <xdr:col>3</xdr:col>
                    <xdr:colOff>9525</xdr:colOff>
                    <xdr:row>5</xdr:row>
                    <xdr:rowOff>19050</xdr:rowOff>
                  </from>
                  <to>
                    <xdr:col>3</xdr:col>
                    <xdr:colOff>771525</xdr:colOff>
                    <xdr:row>5</xdr:row>
                    <xdr:rowOff>152400</xdr:rowOff>
                  </to>
                </anchor>
              </controlPr>
            </control>
          </mc:Choice>
        </mc:AlternateContent>
        <mc:AlternateContent xmlns:mc="http://schemas.openxmlformats.org/markup-compatibility/2006">
          <mc:Choice Requires="x14">
            <control shapeId="14340" r:id="rId6" name="Check Box 4">
              <controlPr defaultSize="0" autoFill="0" autoLine="0" autoPict="0">
                <anchor moveWithCells="1">
                  <from>
                    <xdr:col>3</xdr:col>
                    <xdr:colOff>9525</xdr:colOff>
                    <xdr:row>4</xdr:row>
                    <xdr:rowOff>19050</xdr:rowOff>
                  </from>
                  <to>
                    <xdr:col>3</xdr:col>
                    <xdr:colOff>771525</xdr:colOff>
                    <xdr:row>4</xdr:row>
                    <xdr:rowOff>152400</xdr:rowOff>
                  </to>
                </anchor>
              </controlPr>
            </control>
          </mc:Choice>
        </mc:AlternateContent>
        <mc:AlternateContent xmlns:mc="http://schemas.openxmlformats.org/markup-compatibility/2006">
          <mc:Choice Requires="x14">
            <control shapeId="14341" r:id="rId7" name="Check Box 5">
              <controlPr defaultSize="0" autoFill="0" autoLine="0" autoPict="0">
                <anchor moveWithCells="1">
                  <from>
                    <xdr:col>3</xdr:col>
                    <xdr:colOff>9525</xdr:colOff>
                    <xdr:row>5</xdr:row>
                    <xdr:rowOff>19050</xdr:rowOff>
                  </from>
                  <to>
                    <xdr:col>3</xdr:col>
                    <xdr:colOff>771525</xdr:colOff>
                    <xdr:row>5</xdr:row>
                    <xdr:rowOff>152400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M66"/>
  <sheetViews>
    <sheetView showGridLines="0" workbookViewId="0">
      <selection activeCell="I23" sqref="I23"/>
    </sheetView>
  </sheetViews>
  <sheetFormatPr defaultColWidth="9.140625" defaultRowHeight="12.75" x14ac:dyDescent="0.2"/>
  <cols>
    <col min="1" max="1" width="27.42578125" style="2" bestFit="1" customWidth="1"/>
    <col min="2" max="2" width="28.28515625" style="2" bestFit="1" customWidth="1"/>
    <col min="3" max="3" width="18.140625" style="2" customWidth="1"/>
    <col min="4" max="4" width="16.85546875" style="2" customWidth="1"/>
    <col min="5" max="5" width="22.42578125" style="2" customWidth="1"/>
    <col min="6" max="6" width="16.5703125" style="2" customWidth="1"/>
    <col min="7" max="7" width="21.5703125" style="2" customWidth="1"/>
    <col min="8" max="8" width="29.85546875" style="2" customWidth="1"/>
    <col min="9" max="9" width="69.42578125" style="2" customWidth="1"/>
    <col min="10" max="16384" width="9.140625" style="2"/>
  </cols>
  <sheetData>
    <row r="1" spans="1:13" ht="12.75" customHeight="1" x14ac:dyDescent="0.2">
      <c r="A1" s="139" t="s">
        <v>76</v>
      </c>
      <c r="B1" s="140"/>
      <c r="C1" s="140"/>
      <c r="D1" s="140"/>
      <c r="E1" s="140"/>
      <c r="F1" s="140"/>
      <c r="G1" s="140"/>
      <c r="H1" s="141"/>
    </row>
    <row r="2" spans="1:13" ht="12.75" customHeight="1" x14ac:dyDescent="0.2">
      <c r="A2" s="142"/>
      <c r="B2" s="143"/>
      <c r="C2" s="143"/>
      <c r="D2" s="143"/>
      <c r="E2" s="143"/>
      <c r="F2" s="143"/>
      <c r="G2" s="143"/>
      <c r="H2" s="144"/>
    </row>
    <row r="3" spans="1:13" ht="12.75" customHeight="1" x14ac:dyDescent="0.2">
      <c r="A3" s="145" t="s">
        <v>77</v>
      </c>
      <c r="B3" s="146"/>
      <c r="C3" s="146"/>
      <c r="D3" s="146"/>
      <c r="E3" s="146"/>
      <c r="F3" s="146"/>
      <c r="G3" s="146"/>
      <c r="H3" s="147"/>
    </row>
    <row r="4" spans="1:13" x14ac:dyDescent="0.2">
      <c r="A4" s="121"/>
      <c r="B4" s="148"/>
      <c r="C4" s="148"/>
      <c r="D4" s="122"/>
      <c r="E4" s="122"/>
      <c r="F4" s="122"/>
      <c r="G4" s="149"/>
      <c r="H4" s="123"/>
    </row>
    <row r="5" spans="1:13" s="1" customFormat="1" x14ac:dyDescent="0.2">
      <c r="A5" s="25" t="s">
        <v>27</v>
      </c>
      <c r="B5" s="4"/>
      <c r="C5" s="77"/>
      <c r="D5" s="86"/>
      <c r="E5" s="86"/>
      <c r="F5" s="86"/>
      <c r="G5" s="135" t="s">
        <v>78</v>
      </c>
      <c r="H5" s="26"/>
    </row>
    <row r="6" spans="1:13" x14ac:dyDescent="0.2">
      <c r="A6" s="25" t="s">
        <v>30</v>
      </c>
      <c r="B6" s="9"/>
      <c r="C6" s="78"/>
      <c r="D6" s="19"/>
      <c r="E6" s="19"/>
      <c r="F6" s="19"/>
      <c r="G6" s="138"/>
      <c r="H6" s="26"/>
    </row>
    <row r="7" spans="1:13" x14ac:dyDescent="0.2">
      <c r="A7" s="25" t="s">
        <v>32</v>
      </c>
      <c r="B7" s="9"/>
      <c r="C7" s="78"/>
      <c r="D7" s="19"/>
      <c r="E7" s="19"/>
      <c r="F7" s="19"/>
      <c r="G7" s="136"/>
      <c r="H7" s="26"/>
    </row>
    <row r="8" spans="1:13" s="46" customFormat="1" ht="25.5" x14ac:dyDescent="0.2">
      <c r="A8" s="68" t="s">
        <v>33</v>
      </c>
      <c r="B8" s="69"/>
      <c r="C8" s="79"/>
      <c r="D8" s="87"/>
      <c r="E8" s="87"/>
      <c r="F8" s="87"/>
      <c r="G8" s="70" t="s">
        <v>102</v>
      </c>
      <c r="H8" s="84">
        <v>45029</v>
      </c>
      <c r="I8" s="71"/>
    </row>
    <row r="9" spans="1:13" x14ac:dyDescent="0.2">
      <c r="A9" s="25" t="s">
        <v>35</v>
      </c>
      <c r="B9" s="14" t="s">
        <v>38</v>
      </c>
      <c r="C9" s="80"/>
      <c r="D9" s="19"/>
      <c r="E9" s="19"/>
      <c r="F9" s="19"/>
      <c r="G9" s="4" t="s">
        <v>37</v>
      </c>
      <c r="H9" s="28" t="s">
        <v>39</v>
      </c>
    </row>
    <row r="10" spans="1:13" x14ac:dyDescent="0.2">
      <c r="A10" s="25" t="s">
        <v>36</v>
      </c>
      <c r="B10" s="16">
        <f>$H$49</f>
        <v>0</v>
      </c>
      <c r="C10" s="81"/>
      <c r="D10" s="19"/>
      <c r="E10" s="19"/>
      <c r="F10" s="19"/>
      <c r="G10" s="4" t="s">
        <v>40</v>
      </c>
      <c r="H10" s="28" t="s">
        <v>41</v>
      </c>
    </row>
    <row r="11" spans="1:13" x14ac:dyDescent="0.2">
      <c r="A11" s="25" t="s">
        <v>103</v>
      </c>
      <c r="B11" s="15"/>
      <c r="C11" s="82"/>
      <c r="D11" s="19"/>
      <c r="E11" s="19"/>
      <c r="F11" s="19"/>
      <c r="G11" s="4" t="s">
        <v>42</v>
      </c>
      <c r="H11" s="27" t="s">
        <v>43</v>
      </c>
    </row>
    <row r="12" spans="1:13" x14ac:dyDescent="0.2">
      <c r="A12" s="25" t="s">
        <v>104</v>
      </c>
      <c r="B12" s="15"/>
      <c r="C12" s="82"/>
      <c r="D12" s="19"/>
      <c r="E12" s="19"/>
      <c r="F12" s="19"/>
      <c r="G12" s="75" t="s">
        <v>96</v>
      </c>
      <c r="H12" s="56">
        <v>7.4999999999999997E-3</v>
      </c>
    </row>
    <row r="13" spans="1:13" x14ac:dyDescent="0.2">
      <c r="A13" s="153" t="s">
        <v>45</v>
      </c>
      <c r="B13" s="156"/>
      <c r="C13" s="157"/>
      <c r="D13" s="157"/>
      <c r="E13" s="157"/>
      <c r="F13" s="157"/>
      <c r="G13" s="75" t="s">
        <v>97</v>
      </c>
      <c r="H13" s="56">
        <v>7.5900000000000004E-3</v>
      </c>
    </row>
    <row r="14" spans="1:13" x14ac:dyDescent="0.2">
      <c r="A14" s="154"/>
      <c r="B14" s="158"/>
      <c r="C14" s="159"/>
      <c r="D14" s="159"/>
      <c r="E14" s="159"/>
      <c r="F14" s="159"/>
      <c r="G14" s="25" t="s">
        <v>44</v>
      </c>
      <c r="H14" s="90" t="s">
        <v>39</v>
      </c>
      <c r="I14" s="8"/>
      <c r="M14" s="3"/>
    </row>
    <row r="15" spans="1:13" x14ac:dyDescent="0.2">
      <c r="A15" s="155"/>
      <c r="B15" s="160"/>
      <c r="C15" s="161"/>
      <c r="D15" s="161"/>
      <c r="E15" s="161"/>
      <c r="F15" s="161"/>
      <c r="G15" s="76"/>
      <c r="H15" s="88"/>
      <c r="I15" s="8"/>
      <c r="M15" s="3"/>
    </row>
    <row r="16" spans="1:13" x14ac:dyDescent="0.2">
      <c r="A16" s="150"/>
      <c r="B16" s="151"/>
      <c r="C16" s="151"/>
      <c r="D16" s="151"/>
      <c r="E16" s="151"/>
      <c r="F16" s="151"/>
      <c r="G16" s="151"/>
      <c r="H16" s="152"/>
    </row>
    <row r="17" spans="1:8" s="12" customFormat="1" ht="25.5" x14ac:dyDescent="0.2">
      <c r="A17" s="103" t="s">
        <v>122</v>
      </c>
      <c r="B17" s="53" t="s">
        <v>79</v>
      </c>
      <c r="C17" s="53" t="s">
        <v>99</v>
      </c>
      <c r="D17" s="54" t="s">
        <v>46</v>
      </c>
      <c r="E17" s="54" t="s">
        <v>47</v>
      </c>
      <c r="F17" s="89" t="s">
        <v>98</v>
      </c>
      <c r="G17" s="72" t="s">
        <v>100</v>
      </c>
      <c r="H17" s="52" t="s">
        <v>101</v>
      </c>
    </row>
    <row r="18" spans="1:8" x14ac:dyDescent="0.2">
      <c r="A18" s="31"/>
      <c r="B18" s="50"/>
      <c r="C18" s="83"/>
      <c r="D18" s="5">
        <v>0</v>
      </c>
      <c r="E18" s="5">
        <v>0</v>
      </c>
      <c r="F18" s="32">
        <f>((D18-E18)-(D18-E18)*$H$13)</f>
        <v>0</v>
      </c>
      <c r="G18" s="73">
        <f>($H$8-C18)*F18*$H$12/30</f>
        <v>0</v>
      </c>
      <c r="H18" s="32">
        <f>F18+G18</f>
        <v>0</v>
      </c>
    </row>
    <row r="19" spans="1:8" x14ac:dyDescent="0.2">
      <c r="A19" s="31"/>
      <c r="B19" s="50"/>
      <c r="C19" s="83"/>
      <c r="D19" s="5">
        <v>0</v>
      </c>
      <c r="E19" s="5">
        <v>0</v>
      </c>
      <c r="F19" s="32">
        <f t="shared" ref="F19:F21" si="0">((D19-E19)-(D19-E19)*$H$13)</f>
        <v>0</v>
      </c>
      <c r="G19" s="73">
        <f t="shared" ref="G19:G21" si="1">($H$8-C19)*F19*$H$12/30</f>
        <v>0</v>
      </c>
      <c r="H19" s="32">
        <f t="shared" ref="H19:H21" si="2">F19+G19</f>
        <v>0</v>
      </c>
    </row>
    <row r="20" spans="1:8" x14ac:dyDescent="0.2">
      <c r="A20" s="31"/>
      <c r="B20" s="50"/>
      <c r="C20" s="83"/>
      <c r="D20" s="5">
        <v>0</v>
      </c>
      <c r="E20" s="5">
        <v>0</v>
      </c>
      <c r="F20" s="32">
        <f t="shared" si="0"/>
        <v>0</v>
      </c>
      <c r="G20" s="73">
        <f t="shared" si="1"/>
        <v>0</v>
      </c>
      <c r="H20" s="32">
        <f t="shared" si="2"/>
        <v>0</v>
      </c>
    </row>
    <row r="21" spans="1:8" x14ac:dyDescent="0.2">
      <c r="A21" s="31"/>
      <c r="B21" s="50"/>
      <c r="C21" s="83"/>
      <c r="D21" s="5">
        <v>0</v>
      </c>
      <c r="E21" s="5">
        <v>0</v>
      </c>
      <c r="F21" s="32">
        <f t="shared" si="0"/>
        <v>0</v>
      </c>
      <c r="G21" s="73">
        <f t="shared" si="1"/>
        <v>0</v>
      </c>
      <c r="H21" s="32">
        <f t="shared" si="2"/>
        <v>0</v>
      </c>
    </row>
    <row r="22" spans="1:8" x14ac:dyDescent="0.2">
      <c r="A22" s="31"/>
      <c r="B22" s="50"/>
      <c r="C22" s="83"/>
      <c r="D22" s="5">
        <v>0</v>
      </c>
      <c r="E22" s="5">
        <v>0</v>
      </c>
      <c r="F22" s="32">
        <f t="shared" ref="F22:F48" si="3">((D22-E22)-(D22-E22)*$H$13)</f>
        <v>0</v>
      </c>
      <c r="G22" s="73">
        <f t="shared" ref="G22:G48" si="4">($H$8-C22)*F22*$H$12/30</f>
        <v>0</v>
      </c>
      <c r="H22" s="32">
        <f t="shared" ref="H22:H49" si="5">F22+G22</f>
        <v>0</v>
      </c>
    </row>
    <row r="23" spans="1:8" x14ac:dyDescent="0.2">
      <c r="A23" s="31"/>
      <c r="B23" s="50"/>
      <c r="C23" s="83"/>
      <c r="D23" s="5">
        <v>0</v>
      </c>
      <c r="E23" s="5">
        <v>0</v>
      </c>
      <c r="F23" s="32">
        <f t="shared" si="3"/>
        <v>0</v>
      </c>
      <c r="G23" s="73">
        <f t="shared" si="4"/>
        <v>0</v>
      </c>
      <c r="H23" s="32">
        <f t="shared" si="5"/>
        <v>0</v>
      </c>
    </row>
    <row r="24" spans="1:8" x14ac:dyDescent="0.2">
      <c r="A24" s="31"/>
      <c r="B24" s="50"/>
      <c r="C24" s="83"/>
      <c r="D24" s="5">
        <v>0</v>
      </c>
      <c r="E24" s="5">
        <v>0</v>
      </c>
      <c r="F24" s="32">
        <f t="shared" si="3"/>
        <v>0</v>
      </c>
      <c r="G24" s="73">
        <f t="shared" si="4"/>
        <v>0</v>
      </c>
      <c r="H24" s="32">
        <f t="shared" si="5"/>
        <v>0</v>
      </c>
    </row>
    <row r="25" spans="1:8" x14ac:dyDescent="0.2">
      <c r="A25" s="31"/>
      <c r="B25" s="50"/>
      <c r="C25" s="83"/>
      <c r="D25" s="5">
        <v>0</v>
      </c>
      <c r="E25" s="5">
        <v>0</v>
      </c>
      <c r="F25" s="32">
        <f t="shared" si="3"/>
        <v>0</v>
      </c>
      <c r="G25" s="73">
        <f t="shared" si="4"/>
        <v>0</v>
      </c>
      <c r="H25" s="32">
        <f t="shared" si="5"/>
        <v>0</v>
      </c>
    </row>
    <row r="26" spans="1:8" x14ac:dyDescent="0.2">
      <c r="A26" s="31"/>
      <c r="B26" s="50"/>
      <c r="C26" s="83"/>
      <c r="D26" s="5">
        <v>0</v>
      </c>
      <c r="E26" s="5">
        <v>0</v>
      </c>
      <c r="F26" s="32">
        <f t="shared" si="3"/>
        <v>0</v>
      </c>
      <c r="G26" s="73">
        <f t="shared" si="4"/>
        <v>0</v>
      </c>
      <c r="H26" s="32">
        <f t="shared" si="5"/>
        <v>0</v>
      </c>
    </row>
    <row r="27" spans="1:8" x14ac:dyDescent="0.2">
      <c r="A27" s="31"/>
      <c r="B27" s="50"/>
      <c r="C27" s="83"/>
      <c r="D27" s="5">
        <v>0</v>
      </c>
      <c r="E27" s="5">
        <v>0</v>
      </c>
      <c r="F27" s="32">
        <f t="shared" si="3"/>
        <v>0</v>
      </c>
      <c r="G27" s="73">
        <f t="shared" si="4"/>
        <v>0</v>
      </c>
      <c r="H27" s="32">
        <f t="shared" si="5"/>
        <v>0</v>
      </c>
    </row>
    <row r="28" spans="1:8" x14ac:dyDescent="0.2">
      <c r="A28" s="31"/>
      <c r="B28" s="50"/>
      <c r="C28" s="83"/>
      <c r="D28" s="5">
        <v>0</v>
      </c>
      <c r="E28" s="5">
        <v>0</v>
      </c>
      <c r="F28" s="32">
        <f t="shared" si="3"/>
        <v>0</v>
      </c>
      <c r="G28" s="73">
        <f t="shared" si="4"/>
        <v>0</v>
      </c>
      <c r="H28" s="32">
        <f t="shared" si="5"/>
        <v>0</v>
      </c>
    </row>
    <row r="29" spans="1:8" x14ac:dyDescent="0.2">
      <c r="A29" s="31"/>
      <c r="B29" s="50"/>
      <c r="C29" s="83"/>
      <c r="D29" s="5">
        <v>0</v>
      </c>
      <c r="E29" s="5">
        <v>0</v>
      </c>
      <c r="F29" s="32">
        <f t="shared" si="3"/>
        <v>0</v>
      </c>
      <c r="G29" s="73">
        <f t="shared" si="4"/>
        <v>0</v>
      </c>
      <c r="H29" s="32">
        <f t="shared" si="5"/>
        <v>0</v>
      </c>
    </row>
    <row r="30" spans="1:8" x14ac:dyDescent="0.2">
      <c r="A30" s="31"/>
      <c r="B30" s="50"/>
      <c r="C30" s="83"/>
      <c r="D30" s="5">
        <v>0</v>
      </c>
      <c r="E30" s="5">
        <v>0</v>
      </c>
      <c r="F30" s="32">
        <f t="shared" si="3"/>
        <v>0</v>
      </c>
      <c r="G30" s="73">
        <f t="shared" si="4"/>
        <v>0</v>
      </c>
      <c r="H30" s="32">
        <f t="shared" si="5"/>
        <v>0</v>
      </c>
    </row>
    <row r="31" spans="1:8" x14ac:dyDescent="0.2">
      <c r="A31" s="31"/>
      <c r="B31" s="50"/>
      <c r="C31" s="83"/>
      <c r="D31" s="5">
        <v>0</v>
      </c>
      <c r="E31" s="5">
        <v>0</v>
      </c>
      <c r="F31" s="32">
        <f t="shared" si="3"/>
        <v>0</v>
      </c>
      <c r="G31" s="73">
        <f t="shared" si="4"/>
        <v>0</v>
      </c>
      <c r="H31" s="32">
        <f t="shared" si="5"/>
        <v>0</v>
      </c>
    </row>
    <row r="32" spans="1:8" x14ac:dyDescent="0.2">
      <c r="A32" s="31"/>
      <c r="B32" s="50"/>
      <c r="C32" s="83"/>
      <c r="D32" s="5">
        <v>0</v>
      </c>
      <c r="E32" s="5">
        <v>0</v>
      </c>
      <c r="F32" s="32">
        <f t="shared" si="3"/>
        <v>0</v>
      </c>
      <c r="G32" s="73">
        <f t="shared" si="4"/>
        <v>0</v>
      </c>
      <c r="H32" s="32">
        <f t="shared" si="5"/>
        <v>0</v>
      </c>
    </row>
    <row r="33" spans="1:8" x14ac:dyDescent="0.2">
      <c r="A33" s="25"/>
      <c r="B33" s="48"/>
      <c r="C33" s="83"/>
      <c r="D33" s="5">
        <v>0</v>
      </c>
      <c r="E33" s="5">
        <v>0</v>
      </c>
      <c r="F33" s="32">
        <f t="shared" si="3"/>
        <v>0</v>
      </c>
      <c r="G33" s="73">
        <f t="shared" si="4"/>
        <v>0</v>
      </c>
      <c r="H33" s="32">
        <f t="shared" si="5"/>
        <v>0</v>
      </c>
    </row>
    <row r="34" spans="1:8" s="12" customFormat="1" x14ac:dyDescent="0.2">
      <c r="A34" s="29"/>
      <c r="B34" s="49"/>
      <c r="C34" s="83"/>
      <c r="D34" s="5">
        <v>0</v>
      </c>
      <c r="E34" s="5">
        <v>0</v>
      </c>
      <c r="F34" s="32">
        <f t="shared" si="3"/>
        <v>0</v>
      </c>
      <c r="G34" s="73">
        <f t="shared" si="4"/>
        <v>0</v>
      </c>
      <c r="H34" s="32">
        <f t="shared" si="5"/>
        <v>0</v>
      </c>
    </row>
    <row r="35" spans="1:8" x14ac:dyDescent="0.2">
      <c r="A35" s="31"/>
      <c r="B35" s="50"/>
      <c r="C35" s="83"/>
      <c r="D35" s="5">
        <v>0</v>
      </c>
      <c r="E35" s="5">
        <v>0</v>
      </c>
      <c r="F35" s="32">
        <f t="shared" si="3"/>
        <v>0</v>
      </c>
      <c r="G35" s="73">
        <f t="shared" si="4"/>
        <v>0</v>
      </c>
      <c r="H35" s="32">
        <f t="shared" si="5"/>
        <v>0</v>
      </c>
    </row>
    <row r="36" spans="1:8" x14ac:dyDescent="0.2">
      <c r="A36" s="31"/>
      <c r="B36" s="50"/>
      <c r="C36" s="83"/>
      <c r="D36" s="5">
        <v>0</v>
      </c>
      <c r="E36" s="5">
        <v>0</v>
      </c>
      <c r="F36" s="32">
        <f t="shared" si="3"/>
        <v>0</v>
      </c>
      <c r="G36" s="73">
        <f t="shared" si="4"/>
        <v>0</v>
      </c>
      <c r="H36" s="32">
        <f t="shared" si="5"/>
        <v>0</v>
      </c>
    </row>
    <row r="37" spans="1:8" x14ac:dyDescent="0.2">
      <c r="A37" s="31"/>
      <c r="B37" s="50"/>
      <c r="C37" s="83"/>
      <c r="D37" s="5">
        <v>0</v>
      </c>
      <c r="E37" s="5">
        <v>0</v>
      </c>
      <c r="F37" s="32">
        <f t="shared" si="3"/>
        <v>0</v>
      </c>
      <c r="G37" s="73">
        <f t="shared" si="4"/>
        <v>0</v>
      </c>
      <c r="H37" s="32">
        <f t="shared" si="5"/>
        <v>0</v>
      </c>
    </row>
    <row r="38" spans="1:8" x14ac:dyDescent="0.2">
      <c r="A38" s="31"/>
      <c r="B38" s="50"/>
      <c r="C38" s="83"/>
      <c r="D38" s="5">
        <v>0</v>
      </c>
      <c r="E38" s="5">
        <v>0</v>
      </c>
      <c r="F38" s="32">
        <f t="shared" si="3"/>
        <v>0</v>
      </c>
      <c r="G38" s="73">
        <f t="shared" si="4"/>
        <v>0</v>
      </c>
      <c r="H38" s="32">
        <f t="shared" si="5"/>
        <v>0</v>
      </c>
    </row>
    <row r="39" spans="1:8" x14ac:dyDescent="0.2">
      <c r="A39" s="31"/>
      <c r="B39" s="50"/>
      <c r="C39" s="83"/>
      <c r="D39" s="5">
        <v>0</v>
      </c>
      <c r="E39" s="5">
        <v>0</v>
      </c>
      <c r="F39" s="32">
        <f t="shared" si="3"/>
        <v>0</v>
      </c>
      <c r="G39" s="73">
        <f t="shared" si="4"/>
        <v>0</v>
      </c>
      <c r="H39" s="32">
        <f t="shared" si="5"/>
        <v>0</v>
      </c>
    </row>
    <row r="40" spans="1:8" x14ac:dyDescent="0.2">
      <c r="A40" s="31"/>
      <c r="B40" s="50"/>
      <c r="C40" s="83"/>
      <c r="D40" s="5">
        <v>0</v>
      </c>
      <c r="E40" s="5">
        <v>0</v>
      </c>
      <c r="F40" s="32">
        <f t="shared" si="3"/>
        <v>0</v>
      </c>
      <c r="G40" s="73">
        <f t="shared" si="4"/>
        <v>0</v>
      </c>
      <c r="H40" s="32">
        <f t="shared" si="5"/>
        <v>0</v>
      </c>
    </row>
    <row r="41" spans="1:8" x14ac:dyDescent="0.2">
      <c r="A41" s="31"/>
      <c r="B41" s="50"/>
      <c r="C41" s="83"/>
      <c r="D41" s="5">
        <v>0</v>
      </c>
      <c r="E41" s="5">
        <v>0</v>
      </c>
      <c r="F41" s="32">
        <f t="shared" si="3"/>
        <v>0</v>
      </c>
      <c r="G41" s="73">
        <f t="shared" si="4"/>
        <v>0</v>
      </c>
      <c r="H41" s="32">
        <f t="shared" si="5"/>
        <v>0</v>
      </c>
    </row>
    <row r="42" spans="1:8" x14ac:dyDescent="0.2">
      <c r="A42" s="31"/>
      <c r="B42" s="50"/>
      <c r="C42" s="83"/>
      <c r="D42" s="5">
        <v>0</v>
      </c>
      <c r="E42" s="5">
        <v>0</v>
      </c>
      <c r="F42" s="32">
        <f t="shared" si="3"/>
        <v>0</v>
      </c>
      <c r="G42" s="73">
        <f t="shared" si="4"/>
        <v>0</v>
      </c>
      <c r="H42" s="32">
        <f t="shared" si="5"/>
        <v>0</v>
      </c>
    </row>
    <row r="43" spans="1:8" x14ac:dyDescent="0.2">
      <c r="A43" s="31"/>
      <c r="B43" s="50"/>
      <c r="C43" s="83"/>
      <c r="D43" s="5">
        <v>0</v>
      </c>
      <c r="E43" s="5">
        <v>0</v>
      </c>
      <c r="F43" s="32">
        <f t="shared" si="3"/>
        <v>0</v>
      </c>
      <c r="G43" s="73">
        <f t="shared" si="4"/>
        <v>0</v>
      </c>
      <c r="H43" s="32">
        <f t="shared" si="5"/>
        <v>0</v>
      </c>
    </row>
    <row r="44" spans="1:8" x14ac:dyDescent="0.2">
      <c r="A44" s="31"/>
      <c r="B44" s="50"/>
      <c r="C44" s="83"/>
      <c r="D44" s="5">
        <v>0</v>
      </c>
      <c r="E44" s="5">
        <v>0</v>
      </c>
      <c r="F44" s="32">
        <f t="shared" si="3"/>
        <v>0</v>
      </c>
      <c r="G44" s="73">
        <f t="shared" si="4"/>
        <v>0</v>
      </c>
      <c r="H44" s="32">
        <f t="shared" si="5"/>
        <v>0</v>
      </c>
    </row>
    <row r="45" spans="1:8" x14ac:dyDescent="0.2">
      <c r="A45" s="31"/>
      <c r="B45" s="50"/>
      <c r="C45" s="83"/>
      <c r="D45" s="5">
        <v>0</v>
      </c>
      <c r="E45" s="5">
        <v>0</v>
      </c>
      <c r="F45" s="32">
        <f t="shared" si="3"/>
        <v>0</v>
      </c>
      <c r="G45" s="73">
        <f t="shared" si="4"/>
        <v>0</v>
      </c>
      <c r="H45" s="32">
        <f t="shared" si="5"/>
        <v>0</v>
      </c>
    </row>
    <row r="46" spans="1:8" x14ac:dyDescent="0.2">
      <c r="A46" s="31"/>
      <c r="B46" s="50"/>
      <c r="C46" s="83"/>
      <c r="D46" s="5">
        <v>0</v>
      </c>
      <c r="E46" s="5">
        <v>0</v>
      </c>
      <c r="F46" s="32">
        <f t="shared" si="3"/>
        <v>0</v>
      </c>
      <c r="G46" s="73">
        <f t="shared" si="4"/>
        <v>0</v>
      </c>
      <c r="H46" s="32">
        <f t="shared" si="5"/>
        <v>0</v>
      </c>
    </row>
    <row r="47" spans="1:8" x14ac:dyDescent="0.2">
      <c r="A47" s="25"/>
      <c r="B47" s="48"/>
      <c r="C47" s="83"/>
      <c r="D47" s="5">
        <v>0</v>
      </c>
      <c r="E47" s="5">
        <v>0</v>
      </c>
      <c r="F47" s="32">
        <f t="shared" si="3"/>
        <v>0</v>
      </c>
      <c r="G47" s="73">
        <f t="shared" si="4"/>
        <v>0</v>
      </c>
      <c r="H47" s="32">
        <f t="shared" si="5"/>
        <v>0</v>
      </c>
    </row>
    <row r="48" spans="1:8" s="12" customFormat="1" x14ac:dyDescent="0.2">
      <c r="A48" s="34"/>
      <c r="B48" s="51"/>
      <c r="C48" s="83"/>
      <c r="D48" s="5">
        <v>0</v>
      </c>
      <c r="E48" s="5">
        <v>0</v>
      </c>
      <c r="F48" s="32">
        <f t="shared" si="3"/>
        <v>0</v>
      </c>
      <c r="G48" s="73">
        <f t="shared" si="4"/>
        <v>0</v>
      </c>
      <c r="H48" s="32">
        <f t="shared" si="5"/>
        <v>0</v>
      </c>
    </row>
    <row r="49" spans="1:9" ht="15" x14ac:dyDescent="0.25">
      <c r="A49" s="25" t="s">
        <v>80</v>
      </c>
      <c r="B49" s="4"/>
      <c r="C49" s="4"/>
      <c r="D49" s="6">
        <f>SUM(D18:D48)</f>
        <v>0</v>
      </c>
      <c r="E49" s="6">
        <f>SUM(E18:E48)</f>
        <v>0</v>
      </c>
      <c r="F49" s="7">
        <f>SUM(F18:F48)</f>
        <v>0</v>
      </c>
      <c r="G49" s="6">
        <f>SUM(G18:G48)</f>
        <v>0</v>
      </c>
      <c r="H49" s="85">
        <f t="shared" si="5"/>
        <v>0</v>
      </c>
    </row>
    <row r="50" spans="1:9" ht="16.5" customHeight="1" x14ac:dyDescent="0.2">
      <c r="A50" s="130" t="s">
        <v>59</v>
      </c>
      <c r="B50" s="137"/>
      <c r="C50" s="137"/>
      <c r="D50" s="131"/>
      <c r="E50" s="131"/>
      <c r="F50" s="131"/>
      <c r="G50" s="131"/>
      <c r="H50" s="132"/>
    </row>
    <row r="51" spans="1:9" x14ac:dyDescent="0.2">
      <c r="A51" s="133"/>
      <c r="B51" s="131"/>
      <c r="C51" s="131"/>
      <c r="D51" s="131"/>
      <c r="E51" s="131"/>
      <c r="F51" s="131"/>
      <c r="G51" s="131"/>
      <c r="H51" s="132"/>
    </row>
    <row r="52" spans="1:9" x14ac:dyDescent="0.2">
      <c r="A52" s="133"/>
      <c r="B52" s="131"/>
      <c r="C52" s="131"/>
      <c r="D52" s="131"/>
      <c r="E52" s="131"/>
      <c r="F52" s="131"/>
      <c r="G52" s="131"/>
      <c r="H52" s="132"/>
    </row>
    <row r="53" spans="1:9" x14ac:dyDescent="0.2">
      <c r="A53" s="133"/>
      <c r="B53" s="131"/>
      <c r="C53" s="131"/>
      <c r="D53" s="131"/>
      <c r="E53" s="131"/>
      <c r="F53" s="131"/>
      <c r="G53" s="131"/>
      <c r="H53" s="132"/>
    </row>
    <row r="54" spans="1:9" x14ac:dyDescent="0.2">
      <c r="A54" s="133"/>
      <c r="B54" s="131"/>
      <c r="C54" s="131"/>
      <c r="D54" s="131"/>
      <c r="E54" s="131"/>
      <c r="F54" s="131"/>
      <c r="G54" s="131"/>
      <c r="H54" s="132"/>
    </row>
    <row r="55" spans="1:9" x14ac:dyDescent="0.2">
      <c r="A55" s="133"/>
      <c r="B55" s="131"/>
      <c r="C55" s="131"/>
      <c r="D55" s="131"/>
      <c r="E55" s="131"/>
      <c r="F55" s="131"/>
      <c r="G55" s="131"/>
      <c r="H55" s="132"/>
    </row>
    <row r="56" spans="1:9" x14ac:dyDescent="0.2">
      <c r="A56" s="133"/>
      <c r="B56" s="131"/>
      <c r="C56" s="131"/>
      <c r="D56" s="131"/>
      <c r="E56" s="131"/>
      <c r="F56" s="131"/>
      <c r="G56" s="131"/>
      <c r="H56" s="132"/>
    </row>
    <row r="57" spans="1:9" x14ac:dyDescent="0.2">
      <c r="A57" s="37"/>
      <c r="B57" s="122" t="s">
        <v>60</v>
      </c>
      <c r="C57" s="122"/>
      <c r="D57" s="19"/>
      <c r="E57" s="19"/>
      <c r="F57" s="19"/>
      <c r="G57" s="55" t="s">
        <v>61</v>
      </c>
      <c r="H57" s="38"/>
    </row>
    <row r="58" spans="1:9" x14ac:dyDescent="0.2">
      <c r="A58" s="37"/>
      <c r="B58" s="19"/>
      <c r="C58" s="19"/>
      <c r="D58" s="19"/>
      <c r="E58" s="19"/>
      <c r="F58" s="19"/>
      <c r="G58" s="19"/>
      <c r="H58" s="38"/>
    </row>
    <row r="59" spans="1:9" x14ac:dyDescent="0.2">
      <c r="A59" s="37" t="s">
        <v>62</v>
      </c>
      <c r="B59" s="19"/>
      <c r="C59" s="19"/>
      <c r="D59" s="19"/>
      <c r="E59" s="19"/>
      <c r="F59" s="19"/>
      <c r="G59" s="19"/>
      <c r="H59" s="38"/>
      <c r="I59" s="24"/>
    </row>
    <row r="60" spans="1:9" x14ac:dyDescent="0.2">
      <c r="A60" s="37"/>
      <c r="B60" s="19"/>
      <c r="C60" s="19"/>
      <c r="D60" s="19"/>
      <c r="E60" s="19"/>
      <c r="F60" s="19"/>
      <c r="G60" s="19"/>
      <c r="H60" s="38"/>
    </row>
    <row r="61" spans="1:9" x14ac:dyDescent="0.2">
      <c r="A61" s="37" t="s">
        <v>63</v>
      </c>
      <c r="B61" s="19"/>
      <c r="C61" s="19"/>
      <c r="D61" s="19"/>
      <c r="E61" s="19"/>
      <c r="F61" s="19"/>
      <c r="G61" s="19"/>
      <c r="H61" s="38"/>
    </row>
    <row r="62" spans="1:9" x14ac:dyDescent="0.2">
      <c r="A62" s="37"/>
      <c r="B62" s="19"/>
      <c r="C62" s="19"/>
      <c r="D62" s="19"/>
      <c r="E62" s="19"/>
      <c r="F62" s="19"/>
      <c r="G62" s="19"/>
      <c r="H62" s="38"/>
    </row>
    <row r="63" spans="1:9" ht="13.5" thickBot="1" x14ac:dyDescent="0.25">
      <c r="A63" s="39" t="s">
        <v>64</v>
      </c>
      <c r="B63" s="40"/>
      <c r="C63" s="40"/>
      <c r="D63" s="40"/>
      <c r="E63" s="40"/>
      <c r="F63" s="40"/>
      <c r="G63" s="40"/>
      <c r="H63" s="41"/>
    </row>
    <row r="64" spans="1:9" x14ac:dyDescent="0.2">
      <c r="A64" s="21"/>
      <c r="B64" s="22"/>
      <c r="C64" s="22"/>
      <c r="D64" s="22"/>
      <c r="E64" s="22"/>
      <c r="F64" s="22"/>
      <c r="G64" s="22"/>
      <c r="H64" s="23"/>
    </row>
    <row r="65" spans="1:8" x14ac:dyDescent="0.2">
      <c r="A65" s="18"/>
      <c r="B65" s="19"/>
      <c r="C65" s="19"/>
      <c r="D65" s="19"/>
      <c r="E65" s="19"/>
      <c r="F65" s="19"/>
      <c r="G65" s="19"/>
      <c r="H65" s="20"/>
    </row>
    <row r="66" spans="1:8" x14ac:dyDescent="0.2">
      <c r="A66" s="21"/>
      <c r="B66" s="22"/>
      <c r="C66" s="22"/>
      <c r="D66" s="22"/>
      <c r="E66" s="22"/>
      <c r="F66" s="22"/>
      <c r="G66" s="22"/>
      <c r="H66" s="23"/>
    </row>
  </sheetData>
  <mergeCells count="9">
    <mergeCell ref="B57:C57"/>
    <mergeCell ref="A50:H56"/>
    <mergeCell ref="G5:G7"/>
    <mergeCell ref="A1:H2"/>
    <mergeCell ref="A3:H3"/>
    <mergeCell ref="A4:H4"/>
    <mergeCell ref="A16:H16"/>
    <mergeCell ref="A13:A15"/>
    <mergeCell ref="B13:F15"/>
  </mergeCells>
  <pageMargins left="0.74803149606299213" right="0.74803149606299213" top="0.59055118110236227" bottom="0.59055118110236227" header="0.51181102362204722" footer="0.51181102362204722"/>
  <pageSetup paperSize="9" scale="74" fitToHeight="0" orientation="portrait" horizontalDpi="300" verticalDpi="300" r:id="rId1"/>
  <headerFooter alignWithMargins="0"/>
  <ignoredErrors>
    <ignoredError sqref="G18"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M68"/>
  <sheetViews>
    <sheetView showGridLines="0" workbookViewId="0">
      <selection activeCell="I28" sqref="I28"/>
    </sheetView>
  </sheetViews>
  <sheetFormatPr defaultColWidth="9.140625" defaultRowHeight="12.75" x14ac:dyDescent="0.2"/>
  <cols>
    <col min="1" max="1" width="27.42578125" style="2" bestFit="1" customWidth="1"/>
    <col min="2" max="2" width="28.28515625" style="2" bestFit="1" customWidth="1"/>
    <col min="3" max="3" width="18.140625" style="2" customWidth="1"/>
    <col min="4" max="4" width="15.7109375" style="2" customWidth="1"/>
    <col min="5" max="5" width="22.7109375" style="2" customWidth="1"/>
    <col min="6" max="6" width="16.42578125" style="2" customWidth="1"/>
    <col min="7" max="7" width="25.140625" style="2" customWidth="1"/>
    <col min="8" max="8" width="29.85546875" style="2" customWidth="1"/>
    <col min="9" max="9" width="69.42578125" style="2" customWidth="1"/>
    <col min="10" max="16384" width="9.140625" style="2"/>
  </cols>
  <sheetData>
    <row r="1" spans="1:13" ht="12.75" customHeight="1" x14ac:dyDescent="0.2">
      <c r="A1" s="139" t="s">
        <v>76</v>
      </c>
      <c r="B1" s="140"/>
      <c r="C1" s="140"/>
      <c r="D1" s="140"/>
      <c r="E1" s="140"/>
      <c r="F1" s="140"/>
      <c r="G1" s="140"/>
      <c r="H1" s="141"/>
    </row>
    <row r="2" spans="1:13" ht="12.75" customHeight="1" x14ac:dyDescent="0.2">
      <c r="A2" s="142"/>
      <c r="B2" s="143"/>
      <c r="C2" s="143"/>
      <c r="D2" s="143"/>
      <c r="E2" s="143"/>
      <c r="F2" s="143"/>
      <c r="G2" s="143"/>
      <c r="H2" s="144"/>
    </row>
    <row r="3" spans="1:13" ht="12.75" customHeight="1" x14ac:dyDescent="0.2">
      <c r="A3" s="145" t="s">
        <v>77</v>
      </c>
      <c r="B3" s="146"/>
      <c r="C3" s="146"/>
      <c r="D3" s="146"/>
      <c r="E3" s="146"/>
      <c r="F3" s="146"/>
      <c r="G3" s="146"/>
      <c r="H3" s="147"/>
    </row>
    <row r="4" spans="1:13" x14ac:dyDescent="0.2">
      <c r="A4" s="121"/>
      <c r="B4" s="148"/>
      <c r="C4" s="148"/>
      <c r="D4" s="122"/>
      <c r="E4" s="122"/>
      <c r="F4" s="122"/>
      <c r="G4" s="149"/>
      <c r="H4" s="123"/>
    </row>
    <row r="5" spans="1:13" s="1" customFormat="1" ht="12.75" customHeight="1" x14ac:dyDescent="0.2">
      <c r="A5" s="25" t="s">
        <v>27</v>
      </c>
      <c r="B5" s="4"/>
      <c r="C5" s="77"/>
      <c r="D5" s="86"/>
      <c r="E5" s="86"/>
      <c r="F5" s="86"/>
      <c r="G5" s="135" t="s">
        <v>78</v>
      </c>
      <c r="H5" s="26"/>
    </row>
    <row r="6" spans="1:13" x14ac:dyDescent="0.2">
      <c r="A6" s="25" t="s">
        <v>30</v>
      </c>
      <c r="B6" s="9"/>
      <c r="C6" s="78"/>
      <c r="D6" s="19"/>
      <c r="E6" s="19"/>
      <c r="F6" s="19"/>
      <c r="G6" s="138"/>
      <c r="H6" s="26"/>
    </row>
    <row r="7" spans="1:13" x14ac:dyDescent="0.2">
      <c r="A7" s="25" t="s">
        <v>32</v>
      </c>
      <c r="B7" s="9"/>
      <c r="C7" s="78"/>
      <c r="D7" s="19"/>
      <c r="E7" s="19"/>
      <c r="F7" s="19"/>
      <c r="G7" s="136"/>
      <c r="H7" s="26"/>
    </row>
    <row r="8" spans="1:13" s="46" customFormat="1" ht="25.5" x14ac:dyDescent="0.2">
      <c r="A8" s="68" t="s">
        <v>33</v>
      </c>
      <c r="B8" s="69"/>
      <c r="C8" s="79"/>
      <c r="D8" s="87"/>
      <c r="E8" s="87"/>
      <c r="F8" s="87"/>
      <c r="G8" s="70" t="s">
        <v>102</v>
      </c>
      <c r="H8" s="84">
        <v>45029</v>
      </c>
      <c r="I8" s="71"/>
    </row>
    <row r="9" spans="1:13" x14ac:dyDescent="0.2">
      <c r="A9" s="25" t="s">
        <v>35</v>
      </c>
      <c r="B9" s="14" t="s">
        <v>38</v>
      </c>
      <c r="C9" s="80"/>
      <c r="D9" s="19"/>
      <c r="E9" s="19"/>
      <c r="F9" s="19"/>
      <c r="G9" s="4" t="s">
        <v>37</v>
      </c>
      <c r="H9" s="28" t="s">
        <v>39</v>
      </c>
    </row>
    <row r="10" spans="1:13" x14ac:dyDescent="0.2">
      <c r="A10" s="25" t="s">
        <v>36</v>
      </c>
      <c r="B10" s="16">
        <f>$H$49</f>
        <v>0</v>
      </c>
      <c r="C10" s="81"/>
      <c r="D10" s="19"/>
      <c r="E10" s="19"/>
      <c r="F10" s="19"/>
      <c r="G10" s="4" t="s">
        <v>40</v>
      </c>
      <c r="H10" s="28" t="s">
        <v>41</v>
      </c>
    </row>
    <row r="11" spans="1:13" x14ac:dyDescent="0.2">
      <c r="A11" s="25" t="s">
        <v>103</v>
      </c>
      <c r="B11" s="15"/>
      <c r="C11" s="82"/>
      <c r="D11" s="19"/>
      <c r="E11" s="19"/>
      <c r="F11" s="19"/>
      <c r="G11" s="4" t="s">
        <v>42</v>
      </c>
      <c r="H11" s="27" t="s">
        <v>43</v>
      </c>
    </row>
    <row r="12" spans="1:13" x14ac:dyDescent="0.2">
      <c r="A12" s="25" t="s">
        <v>104</v>
      </c>
      <c r="B12" s="15"/>
      <c r="C12" s="82"/>
      <c r="D12" s="19"/>
      <c r="E12" s="19"/>
      <c r="F12" s="19"/>
      <c r="G12" s="75" t="s">
        <v>96</v>
      </c>
      <c r="H12" s="97">
        <v>7.4999999999999997E-3</v>
      </c>
    </row>
    <row r="13" spans="1:13" x14ac:dyDescent="0.2">
      <c r="A13" s="153" t="s">
        <v>45</v>
      </c>
      <c r="B13" s="156"/>
      <c r="C13" s="157"/>
      <c r="D13" s="157"/>
      <c r="E13" s="157"/>
      <c r="F13" s="157"/>
      <c r="G13" s="75" t="s">
        <v>97</v>
      </c>
      <c r="H13" s="97">
        <v>7.5900000000000004E-3</v>
      </c>
    </row>
    <row r="14" spans="1:13" x14ac:dyDescent="0.2">
      <c r="A14" s="154"/>
      <c r="B14" s="158"/>
      <c r="C14" s="159"/>
      <c r="D14" s="159"/>
      <c r="E14" s="159"/>
      <c r="F14" s="159"/>
      <c r="G14" s="25" t="s">
        <v>44</v>
      </c>
      <c r="H14" s="90" t="s">
        <v>39</v>
      </c>
      <c r="I14" s="8"/>
      <c r="M14" s="3"/>
    </row>
    <row r="15" spans="1:13" x14ac:dyDescent="0.2">
      <c r="A15" s="155"/>
      <c r="B15" s="160"/>
      <c r="C15" s="161"/>
      <c r="D15" s="161"/>
      <c r="E15" s="161"/>
      <c r="F15" s="161"/>
      <c r="G15" s="76"/>
      <c r="H15" s="88"/>
    </row>
    <row r="16" spans="1:13" x14ac:dyDescent="0.2">
      <c r="A16" s="100"/>
      <c r="B16" s="98"/>
      <c r="C16" s="98"/>
      <c r="D16" s="98"/>
      <c r="E16" s="98"/>
      <c r="F16" s="98"/>
      <c r="G16" s="101"/>
      <c r="H16" s="102"/>
    </row>
    <row r="17" spans="1:8" s="12" customFormat="1" ht="25.5" x14ac:dyDescent="0.2">
      <c r="A17" s="103" t="s">
        <v>122</v>
      </c>
      <c r="B17" s="53" t="s">
        <v>79</v>
      </c>
      <c r="C17" s="53" t="s">
        <v>99</v>
      </c>
      <c r="D17" s="54" t="s">
        <v>46</v>
      </c>
      <c r="E17" s="54" t="s">
        <v>47</v>
      </c>
      <c r="F17" s="89" t="s">
        <v>98</v>
      </c>
      <c r="G17" s="72" t="s">
        <v>100</v>
      </c>
      <c r="H17" s="52" t="s">
        <v>101</v>
      </c>
    </row>
    <row r="18" spans="1:8" x14ac:dyDescent="0.2">
      <c r="A18" s="31"/>
      <c r="B18" s="50"/>
      <c r="C18" s="83"/>
      <c r="D18" s="5">
        <v>0</v>
      </c>
      <c r="E18" s="5">
        <v>0</v>
      </c>
      <c r="F18" s="32">
        <f>(D18-E18)</f>
        <v>0</v>
      </c>
      <c r="G18" s="73">
        <f t="shared" ref="G18:G48" si="0">($H$8-C18)*F18*$H$12/30</f>
        <v>0</v>
      </c>
      <c r="H18" s="32">
        <f t="shared" ref="H18:H48" si="1">F18+G18</f>
        <v>0</v>
      </c>
    </row>
    <row r="19" spans="1:8" x14ac:dyDescent="0.2">
      <c r="A19" s="31"/>
      <c r="B19" s="50"/>
      <c r="C19" s="83"/>
      <c r="D19" s="5">
        <v>0</v>
      </c>
      <c r="E19" s="5">
        <v>0</v>
      </c>
      <c r="F19" s="32">
        <f t="shared" ref="F19:F48" si="2">(D19-E19)</f>
        <v>0</v>
      </c>
      <c r="G19" s="73">
        <f t="shared" si="0"/>
        <v>0</v>
      </c>
      <c r="H19" s="32">
        <f t="shared" si="1"/>
        <v>0</v>
      </c>
    </row>
    <row r="20" spans="1:8" x14ac:dyDescent="0.2">
      <c r="A20" s="31"/>
      <c r="B20" s="50"/>
      <c r="C20" s="83"/>
      <c r="D20" s="5">
        <v>0</v>
      </c>
      <c r="E20" s="5">
        <v>0</v>
      </c>
      <c r="F20" s="32">
        <f t="shared" si="2"/>
        <v>0</v>
      </c>
      <c r="G20" s="73">
        <f t="shared" si="0"/>
        <v>0</v>
      </c>
      <c r="H20" s="32">
        <f t="shared" si="1"/>
        <v>0</v>
      </c>
    </row>
    <row r="21" spans="1:8" x14ac:dyDescent="0.2">
      <c r="A21" s="31"/>
      <c r="B21" s="50"/>
      <c r="C21" s="83"/>
      <c r="D21" s="5">
        <v>0</v>
      </c>
      <c r="E21" s="5">
        <v>0</v>
      </c>
      <c r="F21" s="32">
        <f t="shared" si="2"/>
        <v>0</v>
      </c>
      <c r="G21" s="73">
        <f t="shared" si="0"/>
        <v>0</v>
      </c>
      <c r="H21" s="32">
        <f t="shared" si="1"/>
        <v>0</v>
      </c>
    </row>
    <row r="22" spans="1:8" x14ac:dyDescent="0.2">
      <c r="A22" s="31"/>
      <c r="B22" s="50"/>
      <c r="C22" s="83"/>
      <c r="D22" s="5">
        <v>0</v>
      </c>
      <c r="E22" s="5">
        <v>0</v>
      </c>
      <c r="F22" s="32">
        <f t="shared" si="2"/>
        <v>0</v>
      </c>
      <c r="G22" s="73">
        <f t="shared" si="0"/>
        <v>0</v>
      </c>
      <c r="H22" s="32">
        <f t="shared" si="1"/>
        <v>0</v>
      </c>
    </row>
    <row r="23" spans="1:8" x14ac:dyDescent="0.2">
      <c r="A23" s="31"/>
      <c r="B23" s="50"/>
      <c r="C23" s="83"/>
      <c r="D23" s="5">
        <v>0</v>
      </c>
      <c r="E23" s="5">
        <v>0</v>
      </c>
      <c r="F23" s="32">
        <f t="shared" si="2"/>
        <v>0</v>
      </c>
      <c r="G23" s="73">
        <f t="shared" si="0"/>
        <v>0</v>
      </c>
      <c r="H23" s="32">
        <f t="shared" si="1"/>
        <v>0</v>
      </c>
    </row>
    <row r="24" spans="1:8" x14ac:dyDescent="0.2">
      <c r="A24" s="31"/>
      <c r="B24" s="50"/>
      <c r="C24" s="83"/>
      <c r="D24" s="5">
        <v>0</v>
      </c>
      <c r="E24" s="5">
        <v>0</v>
      </c>
      <c r="F24" s="32">
        <f t="shared" si="2"/>
        <v>0</v>
      </c>
      <c r="G24" s="73">
        <f t="shared" si="0"/>
        <v>0</v>
      </c>
      <c r="H24" s="32">
        <f t="shared" si="1"/>
        <v>0</v>
      </c>
    </row>
    <row r="25" spans="1:8" x14ac:dyDescent="0.2">
      <c r="A25" s="31"/>
      <c r="B25" s="50"/>
      <c r="C25" s="83"/>
      <c r="D25" s="5">
        <v>0</v>
      </c>
      <c r="E25" s="5">
        <v>0</v>
      </c>
      <c r="F25" s="32">
        <f t="shared" si="2"/>
        <v>0</v>
      </c>
      <c r="G25" s="73">
        <f t="shared" si="0"/>
        <v>0</v>
      </c>
      <c r="H25" s="32">
        <f t="shared" si="1"/>
        <v>0</v>
      </c>
    </row>
    <row r="26" spans="1:8" x14ac:dyDescent="0.2">
      <c r="A26" s="31"/>
      <c r="B26" s="50"/>
      <c r="C26" s="83"/>
      <c r="D26" s="5">
        <v>0</v>
      </c>
      <c r="E26" s="5">
        <v>0</v>
      </c>
      <c r="F26" s="32">
        <f t="shared" si="2"/>
        <v>0</v>
      </c>
      <c r="G26" s="73">
        <f t="shared" si="0"/>
        <v>0</v>
      </c>
      <c r="H26" s="32">
        <f t="shared" si="1"/>
        <v>0</v>
      </c>
    </row>
    <row r="27" spans="1:8" x14ac:dyDescent="0.2">
      <c r="A27" s="31"/>
      <c r="B27" s="50"/>
      <c r="C27" s="83"/>
      <c r="D27" s="5">
        <v>0</v>
      </c>
      <c r="E27" s="5">
        <v>0</v>
      </c>
      <c r="F27" s="32">
        <f t="shared" si="2"/>
        <v>0</v>
      </c>
      <c r="G27" s="73">
        <f t="shared" si="0"/>
        <v>0</v>
      </c>
      <c r="H27" s="32">
        <f t="shared" si="1"/>
        <v>0</v>
      </c>
    </row>
    <row r="28" spans="1:8" x14ac:dyDescent="0.2">
      <c r="A28" s="31"/>
      <c r="B28" s="50"/>
      <c r="C28" s="83"/>
      <c r="D28" s="5">
        <v>0</v>
      </c>
      <c r="E28" s="5">
        <v>0</v>
      </c>
      <c r="F28" s="32">
        <f t="shared" si="2"/>
        <v>0</v>
      </c>
      <c r="G28" s="73">
        <f t="shared" si="0"/>
        <v>0</v>
      </c>
      <c r="H28" s="32">
        <f t="shared" si="1"/>
        <v>0</v>
      </c>
    </row>
    <row r="29" spans="1:8" x14ac:dyDescent="0.2">
      <c r="A29" s="31"/>
      <c r="B29" s="50"/>
      <c r="C29" s="83"/>
      <c r="D29" s="5">
        <v>0</v>
      </c>
      <c r="E29" s="5">
        <v>0</v>
      </c>
      <c r="F29" s="32">
        <f t="shared" si="2"/>
        <v>0</v>
      </c>
      <c r="G29" s="73">
        <f t="shared" si="0"/>
        <v>0</v>
      </c>
      <c r="H29" s="32">
        <f t="shared" si="1"/>
        <v>0</v>
      </c>
    </row>
    <row r="30" spans="1:8" x14ac:dyDescent="0.2">
      <c r="A30" s="31"/>
      <c r="B30" s="50"/>
      <c r="C30" s="83"/>
      <c r="D30" s="5">
        <v>0</v>
      </c>
      <c r="E30" s="5">
        <v>0</v>
      </c>
      <c r="F30" s="32">
        <f t="shared" si="2"/>
        <v>0</v>
      </c>
      <c r="G30" s="73">
        <f t="shared" si="0"/>
        <v>0</v>
      </c>
      <c r="H30" s="32">
        <f t="shared" si="1"/>
        <v>0</v>
      </c>
    </row>
    <row r="31" spans="1:8" x14ac:dyDescent="0.2">
      <c r="A31" s="31"/>
      <c r="B31" s="50"/>
      <c r="C31" s="83"/>
      <c r="D31" s="5">
        <v>0</v>
      </c>
      <c r="E31" s="5">
        <v>0</v>
      </c>
      <c r="F31" s="32">
        <f t="shared" si="2"/>
        <v>0</v>
      </c>
      <c r="G31" s="73">
        <f t="shared" si="0"/>
        <v>0</v>
      </c>
      <c r="H31" s="32">
        <f t="shared" si="1"/>
        <v>0</v>
      </c>
    </row>
    <row r="32" spans="1:8" x14ac:dyDescent="0.2">
      <c r="A32" s="31"/>
      <c r="B32" s="50"/>
      <c r="C32" s="83"/>
      <c r="D32" s="5">
        <v>0</v>
      </c>
      <c r="E32" s="5">
        <v>0</v>
      </c>
      <c r="F32" s="32">
        <f t="shared" si="2"/>
        <v>0</v>
      </c>
      <c r="G32" s="73">
        <f t="shared" si="0"/>
        <v>0</v>
      </c>
      <c r="H32" s="32">
        <f t="shared" si="1"/>
        <v>0</v>
      </c>
    </row>
    <row r="33" spans="1:8" x14ac:dyDescent="0.2">
      <c r="A33" s="25"/>
      <c r="B33" s="48"/>
      <c r="C33" s="83"/>
      <c r="D33" s="5">
        <v>0</v>
      </c>
      <c r="E33" s="5">
        <v>0</v>
      </c>
      <c r="F33" s="32">
        <f t="shared" si="2"/>
        <v>0</v>
      </c>
      <c r="G33" s="73">
        <f t="shared" si="0"/>
        <v>0</v>
      </c>
      <c r="H33" s="32">
        <f t="shared" si="1"/>
        <v>0</v>
      </c>
    </row>
    <row r="34" spans="1:8" s="12" customFormat="1" x14ac:dyDescent="0.2">
      <c r="A34" s="29"/>
      <c r="B34" s="49"/>
      <c r="C34" s="83"/>
      <c r="D34" s="5">
        <v>0</v>
      </c>
      <c r="E34" s="5">
        <v>0</v>
      </c>
      <c r="F34" s="32">
        <f t="shared" si="2"/>
        <v>0</v>
      </c>
      <c r="G34" s="73">
        <f t="shared" si="0"/>
        <v>0</v>
      </c>
      <c r="H34" s="32">
        <f t="shared" si="1"/>
        <v>0</v>
      </c>
    </row>
    <row r="35" spans="1:8" x14ac:dyDescent="0.2">
      <c r="A35" s="31"/>
      <c r="B35" s="50"/>
      <c r="C35" s="83"/>
      <c r="D35" s="5">
        <v>0</v>
      </c>
      <c r="E35" s="5">
        <v>0</v>
      </c>
      <c r="F35" s="32">
        <f t="shared" si="2"/>
        <v>0</v>
      </c>
      <c r="G35" s="73">
        <f t="shared" si="0"/>
        <v>0</v>
      </c>
      <c r="H35" s="32">
        <f t="shared" si="1"/>
        <v>0</v>
      </c>
    </row>
    <row r="36" spans="1:8" x14ac:dyDescent="0.2">
      <c r="A36" s="31"/>
      <c r="B36" s="50"/>
      <c r="C36" s="83"/>
      <c r="D36" s="5">
        <v>0</v>
      </c>
      <c r="E36" s="5">
        <v>0</v>
      </c>
      <c r="F36" s="32">
        <f t="shared" si="2"/>
        <v>0</v>
      </c>
      <c r="G36" s="73">
        <f t="shared" si="0"/>
        <v>0</v>
      </c>
      <c r="H36" s="32">
        <f t="shared" si="1"/>
        <v>0</v>
      </c>
    </row>
    <row r="37" spans="1:8" x14ac:dyDescent="0.2">
      <c r="A37" s="31"/>
      <c r="B37" s="50"/>
      <c r="C37" s="83"/>
      <c r="D37" s="5">
        <v>0</v>
      </c>
      <c r="E37" s="5">
        <v>0</v>
      </c>
      <c r="F37" s="32">
        <f t="shared" si="2"/>
        <v>0</v>
      </c>
      <c r="G37" s="73">
        <f t="shared" si="0"/>
        <v>0</v>
      </c>
      <c r="H37" s="32">
        <f t="shared" si="1"/>
        <v>0</v>
      </c>
    </row>
    <row r="38" spans="1:8" x14ac:dyDescent="0.2">
      <c r="A38" s="31"/>
      <c r="B38" s="50"/>
      <c r="C38" s="83"/>
      <c r="D38" s="5">
        <v>0</v>
      </c>
      <c r="E38" s="5">
        <v>0</v>
      </c>
      <c r="F38" s="32">
        <f t="shared" si="2"/>
        <v>0</v>
      </c>
      <c r="G38" s="73">
        <f t="shared" si="0"/>
        <v>0</v>
      </c>
      <c r="H38" s="32">
        <f t="shared" si="1"/>
        <v>0</v>
      </c>
    </row>
    <row r="39" spans="1:8" x14ac:dyDescent="0.2">
      <c r="A39" s="31"/>
      <c r="B39" s="50"/>
      <c r="C39" s="83"/>
      <c r="D39" s="5">
        <v>0</v>
      </c>
      <c r="E39" s="5">
        <v>0</v>
      </c>
      <c r="F39" s="32">
        <f t="shared" si="2"/>
        <v>0</v>
      </c>
      <c r="G39" s="73">
        <f t="shared" si="0"/>
        <v>0</v>
      </c>
      <c r="H39" s="32">
        <f t="shared" si="1"/>
        <v>0</v>
      </c>
    </row>
    <row r="40" spans="1:8" x14ac:dyDescent="0.2">
      <c r="A40" s="31"/>
      <c r="B40" s="50"/>
      <c r="C40" s="83"/>
      <c r="D40" s="5">
        <v>0</v>
      </c>
      <c r="E40" s="5">
        <v>0</v>
      </c>
      <c r="F40" s="32">
        <f t="shared" si="2"/>
        <v>0</v>
      </c>
      <c r="G40" s="73">
        <f t="shared" si="0"/>
        <v>0</v>
      </c>
      <c r="H40" s="32">
        <f t="shared" si="1"/>
        <v>0</v>
      </c>
    </row>
    <row r="41" spans="1:8" x14ac:dyDescent="0.2">
      <c r="A41" s="31"/>
      <c r="B41" s="50"/>
      <c r="C41" s="83"/>
      <c r="D41" s="5">
        <v>0</v>
      </c>
      <c r="E41" s="5">
        <v>0</v>
      </c>
      <c r="F41" s="32">
        <f t="shared" si="2"/>
        <v>0</v>
      </c>
      <c r="G41" s="73">
        <f t="shared" si="0"/>
        <v>0</v>
      </c>
      <c r="H41" s="32">
        <f t="shared" si="1"/>
        <v>0</v>
      </c>
    </row>
    <row r="42" spans="1:8" x14ac:dyDescent="0.2">
      <c r="A42" s="31"/>
      <c r="B42" s="50"/>
      <c r="C42" s="83"/>
      <c r="D42" s="5">
        <v>0</v>
      </c>
      <c r="E42" s="5">
        <v>0</v>
      </c>
      <c r="F42" s="32">
        <f t="shared" si="2"/>
        <v>0</v>
      </c>
      <c r="G42" s="73">
        <f t="shared" si="0"/>
        <v>0</v>
      </c>
      <c r="H42" s="32">
        <f t="shared" si="1"/>
        <v>0</v>
      </c>
    </row>
    <row r="43" spans="1:8" x14ac:dyDescent="0.2">
      <c r="A43" s="31"/>
      <c r="B43" s="50"/>
      <c r="C43" s="83"/>
      <c r="D43" s="5">
        <v>0</v>
      </c>
      <c r="E43" s="5">
        <v>0</v>
      </c>
      <c r="F43" s="32">
        <f t="shared" si="2"/>
        <v>0</v>
      </c>
      <c r="G43" s="73">
        <f t="shared" si="0"/>
        <v>0</v>
      </c>
      <c r="H43" s="32">
        <f t="shared" si="1"/>
        <v>0</v>
      </c>
    </row>
    <row r="44" spans="1:8" x14ac:dyDescent="0.2">
      <c r="A44" s="31"/>
      <c r="B44" s="50"/>
      <c r="C44" s="83"/>
      <c r="D44" s="5">
        <v>0</v>
      </c>
      <c r="E44" s="5">
        <v>0</v>
      </c>
      <c r="F44" s="32">
        <f t="shared" si="2"/>
        <v>0</v>
      </c>
      <c r="G44" s="73">
        <f t="shared" si="0"/>
        <v>0</v>
      </c>
      <c r="H44" s="32">
        <f t="shared" si="1"/>
        <v>0</v>
      </c>
    </row>
    <row r="45" spans="1:8" x14ac:dyDescent="0.2">
      <c r="A45" s="31"/>
      <c r="B45" s="50"/>
      <c r="C45" s="83"/>
      <c r="D45" s="5">
        <v>0</v>
      </c>
      <c r="E45" s="5">
        <v>0</v>
      </c>
      <c r="F45" s="32">
        <f t="shared" si="2"/>
        <v>0</v>
      </c>
      <c r="G45" s="73">
        <f t="shared" si="0"/>
        <v>0</v>
      </c>
      <c r="H45" s="32">
        <f t="shared" si="1"/>
        <v>0</v>
      </c>
    </row>
    <row r="46" spans="1:8" x14ac:dyDescent="0.2">
      <c r="A46" s="31"/>
      <c r="B46" s="50"/>
      <c r="C46" s="83"/>
      <c r="D46" s="5">
        <v>0</v>
      </c>
      <c r="E46" s="5">
        <v>0</v>
      </c>
      <c r="F46" s="32">
        <f t="shared" si="2"/>
        <v>0</v>
      </c>
      <c r="G46" s="73">
        <f t="shared" si="0"/>
        <v>0</v>
      </c>
      <c r="H46" s="32">
        <f t="shared" si="1"/>
        <v>0</v>
      </c>
    </row>
    <row r="47" spans="1:8" x14ac:dyDescent="0.2">
      <c r="A47" s="25"/>
      <c r="B47" s="48"/>
      <c r="C47" s="83"/>
      <c r="D47" s="5">
        <v>0</v>
      </c>
      <c r="E47" s="5">
        <v>0</v>
      </c>
      <c r="F47" s="32">
        <f t="shared" si="2"/>
        <v>0</v>
      </c>
      <c r="G47" s="73">
        <f t="shared" si="0"/>
        <v>0</v>
      </c>
      <c r="H47" s="32">
        <f t="shared" si="1"/>
        <v>0</v>
      </c>
    </row>
    <row r="48" spans="1:8" s="12" customFormat="1" x14ac:dyDescent="0.2">
      <c r="A48" s="34"/>
      <c r="B48" s="51"/>
      <c r="C48" s="83"/>
      <c r="D48" s="5">
        <v>0</v>
      </c>
      <c r="E48" s="5">
        <v>0</v>
      </c>
      <c r="F48" s="32">
        <f t="shared" si="2"/>
        <v>0</v>
      </c>
      <c r="G48" s="73">
        <f t="shared" si="0"/>
        <v>0</v>
      </c>
      <c r="H48" s="32">
        <f t="shared" si="1"/>
        <v>0</v>
      </c>
    </row>
    <row r="49" spans="1:9" ht="15" x14ac:dyDescent="0.25">
      <c r="A49" s="25" t="s">
        <v>80</v>
      </c>
      <c r="B49" s="48"/>
      <c r="C49" s="48"/>
      <c r="D49" s="6">
        <f>SUM(D18:D48)</f>
        <v>0</v>
      </c>
      <c r="E49" s="6">
        <f>SUM(E18:E48)</f>
        <v>0</v>
      </c>
      <c r="F49" s="33">
        <f>SUM(F18:F48)</f>
        <v>0</v>
      </c>
      <c r="G49" s="74">
        <f>SUM(G18:G48)</f>
        <v>0</v>
      </c>
      <c r="H49" s="85">
        <f>SUM(H18:H48)</f>
        <v>0</v>
      </c>
    </row>
    <row r="50" spans="1:9" ht="16.5" customHeight="1" x14ac:dyDescent="0.2">
      <c r="A50" s="106" t="s">
        <v>59</v>
      </c>
      <c r="B50" s="162"/>
      <c r="C50" s="162"/>
      <c r="D50" s="107"/>
      <c r="E50" s="107"/>
      <c r="F50" s="107"/>
      <c r="G50" s="107"/>
      <c r="H50" s="108"/>
    </row>
    <row r="51" spans="1:9" x14ac:dyDescent="0.2">
      <c r="A51" s="109"/>
      <c r="B51" s="107"/>
      <c r="C51" s="107"/>
      <c r="D51" s="107"/>
      <c r="E51" s="107"/>
      <c r="F51" s="107"/>
      <c r="G51" s="107"/>
      <c r="H51" s="108"/>
    </row>
    <row r="52" spans="1:9" x14ac:dyDescent="0.2">
      <c r="A52" s="109"/>
      <c r="B52" s="107"/>
      <c r="C52" s="107"/>
      <c r="D52" s="107"/>
      <c r="E52" s="107"/>
      <c r="F52" s="107"/>
      <c r="G52" s="107"/>
      <c r="H52" s="108"/>
    </row>
    <row r="53" spans="1:9" x14ac:dyDescent="0.2">
      <c r="A53" s="109"/>
      <c r="B53" s="107"/>
      <c r="C53" s="107"/>
      <c r="D53" s="107"/>
      <c r="E53" s="107"/>
      <c r="F53" s="107"/>
      <c r="G53" s="107"/>
      <c r="H53" s="108"/>
    </row>
    <row r="54" spans="1:9" x14ac:dyDescent="0.2">
      <c r="A54" s="109"/>
      <c r="B54" s="107"/>
      <c r="C54" s="107"/>
      <c r="D54" s="107"/>
      <c r="E54" s="107"/>
      <c r="F54" s="107"/>
      <c r="G54" s="107"/>
      <c r="H54" s="108"/>
    </row>
    <row r="55" spans="1:9" ht="9" customHeight="1" x14ac:dyDescent="0.2">
      <c r="A55" s="109"/>
      <c r="B55" s="107"/>
      <c r="C55" s="107"/>
      <c r="D55" s="107"/>
      <c r="E55" s="107"/>
      <c r="F55" s="107"/>
      <c r="G55" s="107"/>
      <c r="H55" s="108"/>
    </row>
    <row r="56" spans="1:9" ht="9" hidden="1" customHeight="1" x14ac:dyDescent="0.2">
      <c r="A56" s="109"/>
      <c r="B56" s="107"/>
      <c r="C56" s="107"/>
      <c r="D56" s="107"/>
      <c r="E56" s="107"/>
      <c r="F56" s="107"/>
      <c r="G56" s="107"/>
      <c r="H56" s="108"/>
    </row>
    <row r="57" spans="1:9" hidden="1" x14ac:dyDescent="0.2">
      <c r="A57" s="109"/>
      <c r="B57" s="107"/>
      <c r="C57" s="107"/>
      <c r="D57" s="107"/>
      <c r="E57" s="107"/>
      <c r="F57" s="107"/>
      <c r="G57" s="107"/>
      <c r="H57" s="108"/>
    </row>
    <row r="58" spans="1:9" x14ac:dyDescent="0.2">
      <c r="A58" s="37"/>
      <c r="B58" s="19"/>
      <c r="C58" s="122" t="s">
        <v>60</v>
      </c>
      <c r="D58" s="122"/>
      <c r="E58" s="19"/>
      <c r="F58" s="122" t="s">
        <v>61</v>
      </c>
      <c r="G58" s="122"/>
      <c r="H58" s="38"/>
    </row>
    <row r="59" spans="1:9" x14ac:dyDescent="0.2">
      <c r="A59" s="37"/>
      <c r="B59" s="19"/>
      <c r="C59" s="19"/>
      <c r="D59" s="19"/>
      <c r="E59" s="19"/>
      <c r="F59" s="19"/>
      <c r="G59" s="19"/>
      <c r="H59" s="38"/>
    </row>
    <row r="60" spans="1:9" x14ac:dyDescent="0.2">
      <c r="A60" s="37" t="s">
        <v>62</v>
      </c>
      <c r="B60" s="19"/>
      <c r="C60" s="19"/>
      <c r="D60" s="19"/>
      <c r="E60" s="19"/>
      <c r="F60" s="19"/>
      <c r="G60" s="19"/>
      <c r="H60" s="38"/>
      <c r="I60" s="24"/>
    </row>
    <row r="61" spans="1:9" x14ac:dyDescent="0.2">
      <c r="A61" s="37"/>
      <c r="B61" s="19"/>
      <c r="C61" s="19"/>
      <c r="D61" s="19"/>
      <c r="E61" s="19"/>
      <c r="F61" s="19"/>
      <c r="G61" s="19"/>
      <c r="H61" s="38"/>
    </row>
    <row r="62" spans="1:9" x14ac:dyDescent="0.2">
      <c r="A62" s="37" t="s">
        <v>63</v>
      </c>
      <c r="B62" s="19"/>
      <c r="C62" s="19"/>
      <c r="D62" s="19"/>
      <c r="E62" s="19"/>
      <c r="F62" s="19"/>
      <c r="G62" s="19"/>
      <c r="H62" s="38"/>
    </row>
    <row r="63" spans="1:9" x14ac:dyDescent="0.2">
      <c r="A63" s="37"/>
      <c r="B63" s="19"/>
      <c r="C63" s="19"/>
      <c r="D63" s="19"/>
      <c r="E63" s="19"/>
      <c r="F63" s="19"/>
      <c r="G63" s="19"/>
      <c r="H63" s="38"/>
    </row>
    <row r="64" spans="1:9" x14ac:dyDescent="0.2">
      <c r="A64" s="37" t="s">
        <v>64</v>
      </c>
      <c r="B64" s="19"/>
      <c r="C64" s="19"/>
      <c r="D64" s="19"/>
      <c r="E64" s="19"/>
      <c r="F64" s="19"/>
      <c r="G64" s="19"/>
      <c r="H64" s="38"/>
    </row>
    <row r="65" spans="1:8" ht="13.5" thickBot="1" x14ac:dyDescent="0.25">
      <c r="A65" s="39"/>
      <c r="B65" s="40"/>
      <c r="C65" s="40"/>
      <c r="D65" s="40"/>
      <c r="E65" s="40"/>
      <c r="F65" s="40"/>
      <c r="G65" s="40"/>
      <c r="H65" s="41"/>
    </row>
    <row r="66" spans="1:8" x14ac:dyDescent="0.2">
      <c r="A66" s="21"/>
      <c r="B66" s="22"/>
      <c r="C66" s="22"/>
      <c r="D66" s="22"/>
      <c r="E66" s="22"/>
      <c r="F66" s="22"/>
      <c r="G66" s="22"/>
      <c r="H66" s="23"/>
    </row>
    <row r="67" spans="1:8" x14ac:dyDescent="0.2">
      <c r="A67" s="18"/>
      <c r="B67" s="19"/>
      <c r="C67" s="19"/>
      <c r="D67" s="19"/>
      <c r="E67" s="19"/>
      <c r="F67" s="19"/>
      <c r="G67" s="19"/>
      <c r="H67" s="20"/>
    </row>
    <row r="68" spans="1:8" x14ac:dyDescent="0.2">
      <c r="A68" s="21"/>
      <c r="B68" s="22"/>
      <c r="C68" s="22"/>
      <c r="D68" s="22"/>
      <c r="E68" s="22"/>
      <c r="F68" s="22"/>
      <c r="G68" s="22"/>
      <c r="H68" s="23"/>
    </row>
  </sheetData>
  <mergeCells count="9">
    <mergeCell ref="C58:D58"/>
    <mergeCell ref="F58:G58"/>
    <mergeCell ref="A50:H57"/>
    <mergeCell ref="A1:H2"/>
    <mergeCell ref="A3:H3"/>
    <mergeCell ref="A4:H4"/>
    <mergeCell ref="G5:G7"/>
    <mergeCell ref="A13:A15"/>
    <mergeCell ref="B13:F15"/>
  </mergeCells>
  <pageMargins left="0.74803149606299213" right="0.74803149606299213" top="0.59055118110236227" bottom="0.59055118110236227" header="0.51181102362204722" footer="0.51181102362204722"/>
  <pageSetup paperSize="9" scale="74"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9</vt:i4>
      </vt:variant>
    </vt:vector>
  </HeadingPairs>
  <TitlesOfParts>
    <vt:vector size="9" baseType="lpstr">
      <vt:lpstr>5510 ÖN. İSTİFA-ÜCRETSİZ İZİN</vt:lpstr>
      <vt:lpstr>5510 ÖN. TAM MAAŞ</vt:lpstr>
      <vt:lpstr>5510 SONRASI İSTİFA</vt:lpstr>
      <vt:lpstr>5510 SONRASI TAM MAAŞ</vt:lpstr>
      <vt:lpstr>5510 SONRASI ÜCRETSİZ İZİN</vt:lpstr>
      <vt:lpstr>SÖZ. PRS. ÜCRETSİZ İZİN -İSTİFA</vt:lpstr>
      <vt:lpstr>SÖZ. PERS. TAM MAAŞ </vt:lpstr>
      <vt:lpstr>ÇEŞİTLİ KİŞİ BORÇ D.V</vt:lpstr>
      <vt:lpstr>ÇEŞİTLİ KİŞİ BORÇ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AliCelik</cp:lastModifiedBy>
  <cp:lastPrinted>2022-09-07T07:26:59Z</cp:lastPrinted>
  <dcterms:created xsi:type="dcterms:W3CDTF">2007-03-01T12:41:47Z</dcterms:created>
  <dcterms:modified xsi:type="dcterms:W3CDTF">2023-08-01T08:04:26Z</dcterms:modified>
</cp:coreProperties>
</file>